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05" documentId="13_ncr:1_{F6CB121F-512D-4AA6-A0C1-0FB36C537598}" xr6:coauthVersionLast="47" xr6:coauthVersionMax="47" xr10:uidLastSave="{E9AB75EA-E01D-4635-AF5A-5E0A88CF4CB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<sst xmlns="http://schemas.openxmlformats.org/spreadsheetml/2006/main" count="180273" uniqueCount="39122">
  <si>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</si>
  <si>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</si>
  <si>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</si>
  <si>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</si>
  <si>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</si>
  <si>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</si>
  <si>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</si>
  <si>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</si>
  <si>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</si>
  <si>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</si>
  <si>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</si>
  <si>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</si>
  <si>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</si>
  <si>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</si>
  <si>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</si>
  <si>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</si>
  <si>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</si>
  <si>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</si>
  <si>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</si>
  <si>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</si>
  <si>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</si>
  <si>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</si>
  <si>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</si>
  <si>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</si>
  <si>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</si>
  <si>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</si>
  <si>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</si>
  <si>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</si>
  <si>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</si>
  <si>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</si>
  <si>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</si>
  <si>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</si>
  <si>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</si>
  <si>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</si>
  <si>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</si>
  <si>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</si>
  <si>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</si>
  <si>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</si>
  <si>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</si>
  <si>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</si>
  <si>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</si>
  <si>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</si>
  <si>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</si>
  <si>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</si>
  <si>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</si>
  <si>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</si>
  <si>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</si>
  <si>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</si>
  <si>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</si>
  <si>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</si>
  <si>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</si>
  <si>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</si>
  <si>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</si>
  <si>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</si>
  <si>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</si>
  <si>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</si>
  <si>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</si>
  <si>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</si>
  <si>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</si>
  <si>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</si>
  <si>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</si>
  <si>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</si>
  <si>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</si>
  <si>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</si>
  <si>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</si>
  <si>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</si>
  <si>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</si>
  <si>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</si>
  <si>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</si>
  <si>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</si>
  <si>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</si>
  <si>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</si>
  <si>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</si>
  <si>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</si>
  <si>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</si>
  <si>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</si>
  <si>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</si>
  <si>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</si>
  <si>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</si>
  <si>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</si>
  <si>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</si>
  <si>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</si>
  <si>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</si>
  <si>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</si>
  <si>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</si>
  <si>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</si>
  <si>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</si>
  <si>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</si>
  <si>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</si>
  <si>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</si>
  <si>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</si>
  <si>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</si>
  <si>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</si>
  <si>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</si>
  <si>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</si>
  <si>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</si>
  <si>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</si>
  <si>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</si>
  <si>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</si>
  <si>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</si>
  <si>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</si>
  <si>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</si>
  <si>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</si>
  <si>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</si>
  <si>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</si>
  <si>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</si>
  <si>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</si>
  <si>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</si>
  <si>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</si>
  <si>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</si>
  <si>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</si>
  <si>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</si>
  <si>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</si>
  <si>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</si>
  <si>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</si>
  <si>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</si>
  <si>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</si>
  <si>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</si>
  <si>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</si>
  <si>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</si>
  <si>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</si>
  <si>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</si>
  <si>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</si>
  <si>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</si>
  <si>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</si>
  <si>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</si>
  <si>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</si>
  <si>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</si>
  <si>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</si>
  <si>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</si>
  <si>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</si>
  <si>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</si>
  <si>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</si>
  <si>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</si>
  <si>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</si>
  <si>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</si>
  <si>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</si>
  <si>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</si>
  <si>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</si>
  <si>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</si>
  <si>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</si>
  <si>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</si>
  <si>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</si>
  <si>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</si>
  <si>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</si>
  <si>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</si>
  <si>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</si>
  <si>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</si>
  <si>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</si>
  <si>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</si>
  <si>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</si>
  <si>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</si>
  <si>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</si>
  <si>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</si>
  <si>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</si>
  <si>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</si>
  <si>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</si>
  <si>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</si>
  <si>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</si>
  <si>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</si>
  <si>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</si>
  <si>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</si>
  <si>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</si>
  <si>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</si>
  <si>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</si>
  <si>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</si>
  <si>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</si>
  <si>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</si>
  <si>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</si>
  <si>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</si>
  <si>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</si>
  <si>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</si>
  <si>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</si>
  <si>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</si>
  <si>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</si>
  <si>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</si>
  <si>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</si>
  <si>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</si>
  <si>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</si>
  <si>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</si>
  <si>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</si>
  <si>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</si>
  <si>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</si>
  <si>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</si>
  <si>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</si>
  <si>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</si>
  <si>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</si>
  <si>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</si>
  <si>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</si>
  <si>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</si>
  <si>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</si>
  <si>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</si>
  <si>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</si>
  <si>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</si>
  <si>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</si>
  <si>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</si>
  <si>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</si>
  <si>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</si>
  <si>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</si>
  <si>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</si>
  <si>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</si>
  <si>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</si>
  <si>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</si>
  <si>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</si>
  <si>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</si>
  <si>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</si>
  <si>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</si>
  <si>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</si>
  <si>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</si>
  <si>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</si>
  <si>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</si>
  <si>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</si>
  <si>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</si>
  <si>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</si>
  <si>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</si>
  <si>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</si>
  <si>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</si>
  <si>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</si>
  <si>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</si>
  <si>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</si>
  <si>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</si>
  <si>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</si>
  <si>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</si>
  <si>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</si>
  <si>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</si>
  <si>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</si>
  <si>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</si>
  <si>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</si>
  <si>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</si>
  <si>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</si>
  <si>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</si>
  <si>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</si>
  <si>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</si>
  <si>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</si>
  <si>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</si>
  <si>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</si>
  <si>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</si>
  <si>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</si>
  <si>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</si>
  <si>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</si>
  <si>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</si>
  <si>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</si>
  <si>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</si>
  <si>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</si>
  <si>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</si>
  <si>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</si>
  <si>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</si>
  <si>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</si>
  <si>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</si>
  <si>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</si>
  <si>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</si>
  <si>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</si>
  <si>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</si>
  <si>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</si>
  <si>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</si>
  <si>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</si>
  <si>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</si>
  <si>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</si>
  <si>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</si>
  <si>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</si>
  <si>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</si>
  <si>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</si>
  <si>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</si>
  <si>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</si>
  <si>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</si>
  <si>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</si>
  <si>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</si>
  <si>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</si>
  <si>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</si>
  <si>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</si>
  <si>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</si>
  <si>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</si>
  <si>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</si>
  <si>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</si>
  <si>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</si>
  <si>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</si>
  <si>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</si>
  <si>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</si>
  <si>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</si>
  <si>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</si>
  <si>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</si>
  <si>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</si>
  <si>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</si>
  <si>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</si>
  <si>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</si>
  <si>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</si>
  <si>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</si>
  <si>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</si>
  <si>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</si>
  <si>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</si>
  <si>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</si>
  <si>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</si>
  <si>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</si>
  <si>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</si>
  <si>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</si>
  <si>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</si>
  <si>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</si>
  <si>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</si>
  <si>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</si>
  <si>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</si>
  <si>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</si>
  <si>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</si>
  <si>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</si>
  <si>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</si>
  <si>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</si>
  <si>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</si>
  <si>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</si>
  <si>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</si>
  <si>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</si>
  <si>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</si>
  <si>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</si>
  <si>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</si>
  <si>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</si>
  <si>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</si>
  <si>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</si>
  <si>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</si>
  <si>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</si>
  <si>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</si>
  <si>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</si>
  <si>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</si>
  <si>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</si>
  <si>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</si>
  <si>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</si>
  <si>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</si>
  <si>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</si>
  <si>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</si>
  <si>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</si>
  <si>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</si>
  <si>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</si>
  <si>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</si>
  <si>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</si>
  <si>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</si>
  <si>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</si>
  <si>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</si>
  <si>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</si>
  <si>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</si>
  <si>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</si>
  <si>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</si>
  <si>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</si>
  <si>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</si>
  <si>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</si>
  <si>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</si>
  <si>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</si>
  <si>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</si>
  <si>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</si>
  <si>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</si>
  <si>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</si>
  <si>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</si>
  <si>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</si>
  <si>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</si>
  <si>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</si>
  <si>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</si>
  <si>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</si>
  <si>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</si>
  <si>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</si>
  <si>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</si>
  <si>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</si>
  <si>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</si>
  <si>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</si>
  <si>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</si>
  <si>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</si>
  <si>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</si>
  <si>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</si>
  <si>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</si>
  <si>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</si>
  <si>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</si>
  <si>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</si>
  <si>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</si>
  <si>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</si>
  <si>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</si>
  <si>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</si>
  <si>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</si>
  <si>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</si>
  <si>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</si>
  <si>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</si>
  <si>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</si>
  <si>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</si>
  <si>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</si>
  <si>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</si>
  <si>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</si>
  <si>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</si>
  <si>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</si>
  <si>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</si>
  <si>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</si>
  <si>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</si>
  <si>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</si>
  <si>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</si>
  <si>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</si>
  <si>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</si>
  <si>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</si>
  <si>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</si>
  <si>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</si>
  <si>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</si>
  <si>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</si>
  <si>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</si>
  <si>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</si>
  <si>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</si>
  <si>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</si>
  <si>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</si>
  <si>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</si>
  <si>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</si>
  <si>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</si>
  <si>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</si>
  <si>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</si>
  <si>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</si>
  <si>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</si>
  <si>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</si>
  <si>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</si>
  <si>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</si>
  <si>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</si>
  <si>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</si>
  <si>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</si>
  <si>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</si>
  <si>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</si>
  <si>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</si>
  <si>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</si>
  <si>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</si>
  <si>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</si>
  <si>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</si>
  <si>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</si>
  <si>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</si>
  <si>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</si>
  <si>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</si>
  <si>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</si>
  <si>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</si>
  <si>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</si>
  <si>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</si>
  <si>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</si>
  <si>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</si>
  <si>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</si>
  <si>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</si>
  <si>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</si>
  <si>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</si>
  <si>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</si>
  <si>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</si>
  <si>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</si>
  <si>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</si>
  <si>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</si>
  <si>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</si>
  <si>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</si>
  <si>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</si>
  <si>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</si>
  <si>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</si>
  <si>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</si>
  <si>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</si>
  <si>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</si>
  <si>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</si>
  <si>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</si>
  <si>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</si>
  <si>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</si>
  <si>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</si>
  <si>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</si>
  <si>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</si>
  <si>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</si>
  <si>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</si>
  <si>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</si>
  <si>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</si>
  <si>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</si>
  <si>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</si>
  <si>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</si>
  <si>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</si>
  <si>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</si>
  <si>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</si>
  <si>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</si>
  <si>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</si>
  <si>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</si>
  <si>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</si>
  <si>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</si>
  <si>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</si>
  <si>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</si>
  <si>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</si>
  <si>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</si>
  <si>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</si>
  <si>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</si>
  <si>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</si>
  <si>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</si>
  <si>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</si>
  <si>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</si>
  <si>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</si>
  <si>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</si>
  <si>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</si>
  <si>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</si>
  <si>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</si>
  <si>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</si>
  <si>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</si>
  <si>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</si>
  <si>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</si>
  <si>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</si>
  <si>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</si>
  <si>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</si>
  <si>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</si>
  <si>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</si>
  <si>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</si>
  <si>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</si>
  <si>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</si>
  <si>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</si>
  <si>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</si>
  <si>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</si>
  <si>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</si>
  <si>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</si>
  <si>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</si>
  <si>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</si>
  <si>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</si>
  <si>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</si>
  <si>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</si>
  <si>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</si>
  <si>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</si>
  <si>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</si>
  <si>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</si>
  <si>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</si>
  <si>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</si>
  <si>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</si>
  <si>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</si>
  <si>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</si>
  <si>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</si>
  <si>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</si>
  <si>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</si>
  <si>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</si>
  <si>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</si>
  <si>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</si>
  <si>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</si>
  <si>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</si>
  <si>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</si>
  <si>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</si>
  <si>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</si>
  <si>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</si>
  <si>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</si>
  <si>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</si>
  <si>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</si>
  <si>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</si>
  <si>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</si>
  <si>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</si>
  <si>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</si>
  <si>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</si>
  <si>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</si>
  <si>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</si>
  <si>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</si>
  <si>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</si>
  <si>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</si>
  <si>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</si>
  <si>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</si>
  <si>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</si>
  <si>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</si>
  <si>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</si>
  <si>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</si>
  <si>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</si>
  <si>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</si>
  <si>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</si>
  <si>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</si>
  <si>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</si>
  <si>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</si>
  <si>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</si>
  <si>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</si>
  <si>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</si>
  <si>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</si>
  <si>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</si>
  <si>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</si>
  <si>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</si>
  <si>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</si>
  <si>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</si>
  <si>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</si>
  <si>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</si>
  <si>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</si>
  <si>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</si>
  <si>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</si>
  <si>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</si>
  <si>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</si>
  <si>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</si>
  <si>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</si>
  <si>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</si>
  <si>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</si>
  <si>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</si>
  <si>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</si>
  <si>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</si>
  <si>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</si>
  <si>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</si>
  <si>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</si>
  <si>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</si>
  <si>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</si>
  <si>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</si>
  <si>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</si>
  <si>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</si>
  <si>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</si>
  <si>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</si>
  <si>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</si>
  <si>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</si>
  <si>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</si>
  <si>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</si>
  <si>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</si>
  <si>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</si>
  <si>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</si>
  <si>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</si>
  <si>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</si>
  <si>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</si>
  <si>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</si>
  <si>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</si>
  <si>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</si>
  <si>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</si>
  <si>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</si>
  <si>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</si>
  <si>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</si>
  <si>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</si>
  <si>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</si>
  <si>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</si>
  <si>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</si>
  <si>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</si>
  <si>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</si>
  <si>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</si>
  <si>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</si>
  <si>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</si>
  <si>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</si>
  <si>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</si>
  <si>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</si>
  <si>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</si>
  <si>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</si>
  <si>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</si>
  <si>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</si>
  <si>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</si>
  <si>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</si>
  <si>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</si>
  <si>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</si>
  <si>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</si>
  <si>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</si>
  <si>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</si>
  <si>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</si>
  <si>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</si>
  <si>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</si>
  <si>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</si>
  <si>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</si>
  <si>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</si>
  <si>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</si>
  <si>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</si>
  <si>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</si>
  <si>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</si>
  <si>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</si>
  <si>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</si>
  <si>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</si>
  <si>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</si>
  <si>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</si>
  <si>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</si>
  <si>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</si>
  <si>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</si>
  <si>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</si>
  <si>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</si>
  <si>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</si>
  <si>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</si>
  <si>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</si>
  <si>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</si>
  <si>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</si>
  <si>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</si>
  <si>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</si>
  <si>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</si>
  <si>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</si>
  <si>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</si>
  <si>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</si>
  <si>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</si>
  <si>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</si>
  <si>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</si>
  <si>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</si>
  <si>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</si>
  <si>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</si>
  <si>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</si>
  <si>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</si>
  <si>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</si>
  <si>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</si>
  <si>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</si>
  <si>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</si>
  <si>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</si>
  <si>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</si>
  <si>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</si>
  <si>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</si>
  <si>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</si>
  <si>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</si>
  <si>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</si>
  <si>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</si>
  <si>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</si>
  <si>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</si>
  <si>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</si>
  <si>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</si>
  <si>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</si>
  <si>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</si>
  <si>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</si>
  <si>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</si>
  <si>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</si>
  <si>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</si>
  <si>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</si>
  <si>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</si>
  <si>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</si>
  <si>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</si>
  <si>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</si>
  <si>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</si>
  <si>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</si>
  <si>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</si>
  <si>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</si>
  <si>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</si>
  <si>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</si>
  <si>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</si>
  <si>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</si>
  <si>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</si>
  <si>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</si>
  <si>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</si>
  <si>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</si>
  <si>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</si>
  <si>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</si>
  <si>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</si>
  <si>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</si>
  <si>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</si>
  <si>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</si>
  <si>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</si>
  <si>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</si>
  <si>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</si>
  <si>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</si>
  <si>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</si>
  <si>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</si>
  <si>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</si>
  <si>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</si>
  <si>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</si>
  <si>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</si>
  <si>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</si>
  <si>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</si>
  <si>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</si>
  <si>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</si>
  <si>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</si>
  <si>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</si>
  <si>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</si>
  <si>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</si>
  <si>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</si>
  <si>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</si>
  <si>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</si>
  <si>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</si>
  <si>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</si>
  <si>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</si>
  <si>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</si>
  <si>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</si>
  <si>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</si>
  <si>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</si>
  <si>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</si>
  <si>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</si>
  <si>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</si>
  <si>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</si>
  <si>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</si>
  <si>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</si>
  <si>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</si>
  <si>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</si>
  <si>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</si>
  <si>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</si>
  <si>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</si>
  <si>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</si>
  <si>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</si>
  <si>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</si>
  <si>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</si>
  <si>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</si>
  <si>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</si>
  <si>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</si>
  <si>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</si>
  <si>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</si>
  <si>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</si>
  <si>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</si>
  <si>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</si>
  <si>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</si>
  <si>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</si>
  <si>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</si>
  <si>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</si>
  <si>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</si>
  <si>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</si>
  <si>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</si>
  <si>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</si>
  <si>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</si>
  <si>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</si>
  <si>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</si>
  <si>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</si>
  <si>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</si>
  <si>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</si>
  <si>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</si>
  <si>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</si>
  <si>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</si>
  <si>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</si>
  <si>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</si>
  <si>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</si>
  <si>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</si>
  <si>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</si>
  <si>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</si>
  <si>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</si>
  <si>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</si>
  <si>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</si>
  <si>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</si>
  <si>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</si>
  <si>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</si>
  <si>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</si>
  <si>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</si>
  <si>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</si>
  <si>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</si>
  <si>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</si>
  <si>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</si>
  <si>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</si>
  <si>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</si>
  <si>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</si>
  <si>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</si>
  <si>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</si>
  <si>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</si>
  <si>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</si>
  <si>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</si>
  <si>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</si>
  <si>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</si>
  <si>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</si>
  <si>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</si>
  <si>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</si>
  <si>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</si>
  <si>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</si>
  <si>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</si>
  <si>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</si>
  <si>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</si>
  <si>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</si>
  <si>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</si>
  <si>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</si>
  <si>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</si>
  <si>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</si>
  <si>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</si>
  <si>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</si>
  <si>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</si>
  <si>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</si>
  <si>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</si>
  <si>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</si>
  <si>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</si>
  <si>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</si>
  <si>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</si>
  <si>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</si>
  <si>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</si>
  <si>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</si>
  <si>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</si>
  <si>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</si>
  <si>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</si>
  <si>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</si>
  <si>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</si>
  <si>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</si>
  <si>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</si>
  <si>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</si>
  <si>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</si>
  <si>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</si>
  <si>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</si>
  <si>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</si>
  <si>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</si>
  <si>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</si>
  <si>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</si>
  <si>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</si>
  <si>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</si>
  <si>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</si>
  <si>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</si>
  <si>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</si>
  <si>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</si>
  <si>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</si>
  <si>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</si>
  <si>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</si>
  <si>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</si>
  <si>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</si>
  <si>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</si>
  <si>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</si>
  <si>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</si>
  <si>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</si>
  <si>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</si>
  <si>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</si>
  <si>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</si>
  <si>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</si>
  <si>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</si>
  <si>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</si>
  <si>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</si>
  <si>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</si>
  <si>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</si>
  <si>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</si>
  <si>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</si>
  <si>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</si>
  <si>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</si>
  <si>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</si>
  <si>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</si>
  <si>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</si>
  <si>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</si>
  <si>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</si>
  <si>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</si>
  <si>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</si>
  <si>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</si>
  <si>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</si>
  <si>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</si>
  <si>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</si>
  <si>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</si>
  <si>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</si>
  <si>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</si>
  <si>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</si>
  <si>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</si>
  <si>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</si>
  <si>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</si>
  <si>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</si>
  <si>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</si>
  <si>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</si>
  <si>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</si>
  <si>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</si>
  <si>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</si>
  <si>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</si>
  <si>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</si>
  <si>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</si>
  <si>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</si>
  <si>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</si>
  <si>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</si>
  <si>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</si>
  <si>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</si>
  <si>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</si>
  <si>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</si>
  <si>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</si>
  <si>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</si>
  <si>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</si>
  <si>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</si>
  <si>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</si>
  <si>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</si>
  <si>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</si>
  <si>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</si>
  <si>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</si>
  <si>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</si>
  <si>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</si>
  <si>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</si>
  <si>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</si>
  <si>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</si>
  <si>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</si>
  <si>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</si>
  <si>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</si>
  <si>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</si>
  <si>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</si>
  <si>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</si>
  <si>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</si>
  <si>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</si>
  <si>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</si>
  <si>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</si>
  <si>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</si>
  <si>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</si>
  <si>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</si>
  <si>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</si>
  <si>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</si>
  <si>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</si>
  <si>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</si>
  <si>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</si>
  <si>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</si>
  <si>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</si>
  <si>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</si>
  <si>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</si>
  <si>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</si>
  <si>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</si>
  <si>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</si>
  <si>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</si>
  <si>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</si>
  <si>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</si>
  <si>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</si>
  <si>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</si>
  <si>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</si>
  <si>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</si>
  <si>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</si>
  <si>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</si>
  <si>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</si>
  <si>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</si>
  <si>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</si>
  <si>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</si>
  <si>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</si>
  <si>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</si>
  <si>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</si>
  <si>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</si>
  <si>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</si>
  <si>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</si>
  <si>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</si>
  <si>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</si>
  <si>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</si>
  <si>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</si>
  <si>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</si>
  <si>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</si>
  <si>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</si>
  <si>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</si>
  <si>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</si>
  <si>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</si>
  <si>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</si>
  <si>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</si>
  <si>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</si>
  <si>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</si>
  <si>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</si>
  <si>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</si>
  <si>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</si>
  <si>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</si>
  <si>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</si>
  <si>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</si>
  <si>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</si>
  <si>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</si>
  <si>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</si>
  <si>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</si>
  <si>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</si>
  <si>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</si>
  <si>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</si>
  <si>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</si>
  <si>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</si>
  <si>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</si>
  <si>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</si>
  <si>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</si>
  <si>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</si>
  <si>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</si>
  <si>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</si>
  <si>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</si>
  <si>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</si>
  <si>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</si>
  <si>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</si>
  <si>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</si>
  <si>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</si>
  <si>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</si>
  <si>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</si>
  <si>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</si>
  <si>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</si>
  <si>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</si>
  <si>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</si>
  <si>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</si>
  <si>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</si>
  <si>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</si>
  <si>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</si>
  <si>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</si>
  <si>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</si>
  <si>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</si>
  <si>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</si>
  <si>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</si>
  <si>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</si>
  <si>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</si>
  <si>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</si>
  <si>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</si>
  <si>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</si>
  <si>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</si>
  <si>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</si>
  <si>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</si>
  <si>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</si>
  <si>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</si>
  <si>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</si>
  <si>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</si>
  <si>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</si>
  <si>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</si>
  <si>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</si>
  <si>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</si>
  <si>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</si>
  <si>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</si>
  <si>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</si>
  <si>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</si>
  <si>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</si>
  <si>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</si>
  <si>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</si>
  <si>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</si>
  <si>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</si>
  <si>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</si>
  <si>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</si>
  <si>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</si>
  <si>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</si>
  <si>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</si>
  <si>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</si>
  <si>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</si>
  <si>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</si>
  <si>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</si>
  <si>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</si>
  <si>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</si>
  <si>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</si>
  <si>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</si>
  <si>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</si>
  <si>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</si>
  <si>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</si>
  <si>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</si>
  <si>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</si>
  <si>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</si>
  <si>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</si>
  <si>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</si>
  <si>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</si>
  <si>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</si>
  <si>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</si>
  <si>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</si>
  <si>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</si>
  <si>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</si>
  <si>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</si>
  <si>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</si>
  <si>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</si>
  <si>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</si>
  <si>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</si>
  <si>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</si>
  <si>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</si>
  <si>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</si>
  <si>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</si>
  <si>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</si>
  <si>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</si>
  <si>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</si>
  <si>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</si>
  <si>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</si>
  <si>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</si>
  <si>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</si>
  <si>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</si>
  <si>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</si>
  <si>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</si>
  <si>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</si>
  <si>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</si>
  <si>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</si>
  <si>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</si>
  <si>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</si>
  <si>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</si>
  <si>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</si>
  <si>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</si>
  <si>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</si>
  <si>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</si>
  <si>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</si>
  <si>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</si>
  <si>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</si>
  <si>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</si>
  <si>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</si>
  <si>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</si>
  <si>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</si>
  <si>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</si>
  <si>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</si>
  <si>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</si>
  <si>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</si>
  <si>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</si>
  <si>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</si>
  <si>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</si>
  <si>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</si>
  <si>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</si>
  <si>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</si>
  <si>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</si>
  <si>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</si>
  <si>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</si>
  <si>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</si>
  <si>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</si>
  <si>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</si>
  <si>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</si>
  <si>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</si>
  <si>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</si>
  <si>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</si>
  <si>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</si>
  <si>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</si>
  <si>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</si>
  <si>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</si>
  <si>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</si>
  <si>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</si>
  <si>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</si>
  <si>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</si>
  <si>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</si>
  <si>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</si>
  <si>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</si>
  <si>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</si>
  <si>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</si>
  <si>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</si>
  <si>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</si>
  <si>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</si>
  <si>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</si>
  <si>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</si>
  <si>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</si>
  <si>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</si>
  <si>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</si>
  <si>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</si>
  <si>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</si>
  <si>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</si>
  <si>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</si>
  <si>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</si>
  <si>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</si>
  <si>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</si>
  <si>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</si>
  <si>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</si>
  <si>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</si>
  <si>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</si>
  <si>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</si>
  <si>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</si>
  <si>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</si>
  <si>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</si>
  <si>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</si>
  <si>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</si>
  <si>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</si>
  <si>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</si>
  <si>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</si>
  <si>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</si>
  <si>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</si>
  <si>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</si>
  <si>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</si>
  <si>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</si>
  <si>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</si>
  <si>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</si>
  <si>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</si>
  <si>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</si>
  <si>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</si>
  <si>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</si>
  <si>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</si>
  <si>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</si>
  <si>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</si>
  <si>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</si>
  <si>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</si>
  <si>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</si>
  <si>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</si>
  <si>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</si>
  <si>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</si>
  <si>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</si>
  <si>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</si>
  <si>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</si>
  <si>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</si>
  <si>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</si>
  <si>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</si>
  <si>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</si>
  <si>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</si>
  <si>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</si>
  <si>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</si>
  <si>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</si>
  <si>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</si>
  <si>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</si>
  <si>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</si>
  <si>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</si>
  <si>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</si>
  <si>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</si>
  <si>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</si>
  <si>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</si>
  <si>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</si>
  <si>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</si>
  <si>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</si>
  <si>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</si>
  <si>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</si>
  <si>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</si>
  <si>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</si>
  <si>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</si>
  <si>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</si>
  <si>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</si>
  <si>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</si>
  <si>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</si>
  <si>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</si>
  <si>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</si>
  <si>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</si>
  <si>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</si>
  <si>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</si>
  <si>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</si>
  <si>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</si>
  <si>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</si>
  <si>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</si>
  <si>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</si>
  <si>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</si>
  <si>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</si>
  <si>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</si>
  <si>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</si>
  <si>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</si>
  <si>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</si>
  <si>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</si>
  <si>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</si>
  <si>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</si>
  <si>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</si>
  <si>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</si>
  <si>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</si>
  <si>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</si>
  <si>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</si>
  <si>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</si>
  <si>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</si>
  <si>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</si>
  <si>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</si>
  <si>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</si>
  <si>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</si>
  <si>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</si>
  <si>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</si>
  <si>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</si>
  <si>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</si>
  <si>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</si>
  <si>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</si>
  <si>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</si>
  <si>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</si>
  <si>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</si>
  <si>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</si>
  <si>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</si>
  <si>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</si>
  <si>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</si>
  <si>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</si>
  <si>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</si>
  <si>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</si>
  <si>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</si>
  <si>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</si>
  <si>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</si>
  <si>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</si>
  <si>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</si>
  <si>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</si>
  <si>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</si>
  <si>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</si>
  <si>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</si>
  <si>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</si>
  <si>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</si>
  <si>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</si>
  <si>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</si>
  <si>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</si>
  <si>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</si>
  <si>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</si>
  <si>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</si>
  <si>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</si>
  <si>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</si>
  <si>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</si>
  <si>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</si>
  <si>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</si>
  <si>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</si>
  <si>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</si>
  <si>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</si>
  <si>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</si>
  <si>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</si>
  <si>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</si>
  <si>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</si>
  <si>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</si>
  <si>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</si>
  <si>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</si>
  <si>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</si>
  <si>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</si>
  <si>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</si>
  <si>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</si>
  <si>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</si>
  <si>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</si>
  <si>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</si>
  <si>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</si>
  <si>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</si>
  <si>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</si>
  <si>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</si>
  <si>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</si>
  <si>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</si>
  <si>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</si>
  <si>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</si>
  <si>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</si>
  <si>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</si>
  <si>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</si>
  <si>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</si>
  <si>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</si>
  <si>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</si>
  <si>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</si>
  <si>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</si>
  <si>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</si>
  <si>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</si>
  <si>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</si>
  <si>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</si>
  <si>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</si>
  <si>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</si>
  <si>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</si>
  <si>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</si>
  <si>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</si>
  <si>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</si>
  <si>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</si>
  <si>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</si>
  <si>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</si>
  <si>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</si>
  <si>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</si>
  <si>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</si>
  <si>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</si>
  <si>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</si>
  <si>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</si>
  <si>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</si>
  <si>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</si>
  <si>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</si>
  <si>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</si>
  <si>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</si>
  <si>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</si>
  <si>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</si>
  <si>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</si>
  <si>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</si>
  <si>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</si>
  <si>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</si>
  <si>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</si>
  <si>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</si>
  <si>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</si>
  <si>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</si>
  <si>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</si>
  <si>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</si>
  <si>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</si>
  <si>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</si>
  <si>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</si>
  <si>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</si>
  <si>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</si>
  <si>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</si>
  <si>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</si>
  <si>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</si>
  <si>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</si>
  <si>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</si>
  <si>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</si>
  <si>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</si>
  <si>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</si>
  <si>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</si>
  <si>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</si>
  <si>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</si>
  <si>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</si>
  <si>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</si>
  <si>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</si>
  <si>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</si>
  <si>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</si>
  <si>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</si>
  <si>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</si>
  <si>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</si>
  <si>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</si>
  <si>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</si>
  <si>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</si>
  <si>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</si>
  <si>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</si>
  <si>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</si>
  <si>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</si>
  <si>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</si>
  <si>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</si>
  <si>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</si>
  <si>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</si>
  <si>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</si>
  <si>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</si>
  <si>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</si>
  <si>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</si>
  <si>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</si>
  <si>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</si>
  <si>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</si>
  <si>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</si>
  <si>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</si>
  <si>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</si>
  <si>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</si>
  <si>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</si>
  <si>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</si>
  <si>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</si>
  <si>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</si>
  <si>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</si>
  <si>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</si>
  <si>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</si>
  <si>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</si>
  <si>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</si>
  <si>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</si>
  <si>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</si>
  <si>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</si>
  <si>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</si>
  <si>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</si>
  <si>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</si>
  <si>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</si>
  <si>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</si>
  <si>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</si>
  <si>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</si>
  <si>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</si>
  <si>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</si>
  <si>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</si>
  <si>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</si>
  <si>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</si>
  <si>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</si>
  <si>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</si>
  <si>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</si>
  <si>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</si>
  <si>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</si>
  <si>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</si>
  <si>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</si>
  <si>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</si>
  <si>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</si>
  <si>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</si>
  <si>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</si>
  <si>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</si>
  <si>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</si>
  <si>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</si>
  <si>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</si>
  <si>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</si>
  <si>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</si>
  <si>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</si>
  <si>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</si>
  <si>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</si>
  <si>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</si>
  <si>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</si>
  <si>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</si>
  <si>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</si>
  <si>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</si>
  <si>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</si>
  <si>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</si>
  <si>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</si>
  <si>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</si>
  <si>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</si>
  <si>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</si>
  <si>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</si>
  <si>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</si>
  <si>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</si>
  <si>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</si>
  <si>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</si>
  <si>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</si>
  <si>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</si>
  <si>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</si>
  <si>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</si>
  <si>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</si>
  <si>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</si>
  <si>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</si>
  <si>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</si>
  <si>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</si>
  <si>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</si>
  <si>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</si>
  <si>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</si>
  <si>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</si>
  <si>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</si>
  <si>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</si>
  <si>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</si>
  <si>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</si>
  <si>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</si>
  <si>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</si>
  <si>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</si>
  <si>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</si>
  <si>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</si>
  <si>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</si>
  <si>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</si>
  <si>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</si>
  <si>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</si>
  <si>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</si>
  <si>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</si>
  <si>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</si>
  <si>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</si>
  <si>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</si>
  <si>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</si>
  <si>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</si>
  <si>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</si>
  <si>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</si>
  <si>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</si>
  <si>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</si>
  <si>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</si>
  <si>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</si>
  <si>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</si>
  <si>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</si>
  <si>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</si>
  <si>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</si>
  <si>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</si>
  <si>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</si>
  <si>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</si>
  <si>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</si>
  <si>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</si>
  <si>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</si>
  <si>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</si>
  <si>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</si>
  <si>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</si>
  <si>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</si>
  <si>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</si>
  <si>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</si>
  <si>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</si>
  <si>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</si>
  <si>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</si>
  <si>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</si>
  <si>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</si>
  <si>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</si>
  <si>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</si>
  <si>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</si>
  <si>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</si>
  <si>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</si>
  <si>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</si>
  <si>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</si>
  <si>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</si>
  <si>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</si>
  <si>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</si>
  <si>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</si>
  <si>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</si>
  <si>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</si>
  <si>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</si>
  <si>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</si>
  <si>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</si>
  <si>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</si>
  <si>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</si>
  <si>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</si>
  <si>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</si>
  <si>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</si>
  <si>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</si>
  <si>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</si>
  <si>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</si>
  <si>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</si>
  <si>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</si>
  <si>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</si>
  <si>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</si>
  <si>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</si>
  <si>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</si>
  <si>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</si>
  <si>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</si>
  <si>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</si>
  <si>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</si>
  <si>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</si>
  <si>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</si>
  <si>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</si>
  <si>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</si>
  <si>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</si>
  <si>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</si>
  <si>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</si>
  <si>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</si>
  <si>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</si>
  <si>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</si>
  <si>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</si>
  <si>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</si>
  <si>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</si>
  <si>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</si>
  <si>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</si>
  <si>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</si>
  <si>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</si>
  <si>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</si>
  <si>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</si>
  <si>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</si>
  <si>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</si>
  <si>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</si>
  <si>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</si>
  <si>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</si>
  <si>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</si>
  <si>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</si>
  <si>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</si>
  <si>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</si>
  <si>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</si>
  <si>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</si>
  <si>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</si>
  <si>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</si>
  <si>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</si>
  <si>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</si>
  <si>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</si>
  <si>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</si>
  <si>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</si>
  <si>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</si>
  <si>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</si>
  <si>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</si>
  <si>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</si>
  <si>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</si>
  <si>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</si>
  <si>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</si>
  <si>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</si>
  <si>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</si>
  <si>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</si>
  <si>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</si>
  <si>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</si>
  <si>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</si>
  <si>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</si>
  <si>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</si>
  <si>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</si>
  <si>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</si>
  <si>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</si>
  <si>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</si>
  <si>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</si>
  <si>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</si>
  <si>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</si>
  <si>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</si>
  <si>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</si>
  <si>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</si>
  <si>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</si>
  <si>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</si>
  <si>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</si>
  <si>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</si>
  <si>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</si>
  <si>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</si>
  <si>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</si>
  <si>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</si>
  <si>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</si>
  <si>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</si>
  <si>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</si>
  <si>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</si>
  <si>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</si>
  <si>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</si>
  <si>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</si>
  <si>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</si>
  <si>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</si>
  <si>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</si>
  <si>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</si>
  <si>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</si>
  <si>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</si>
  <si>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</si>
  <si>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</si>
  <si>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</si>
  <si>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</si>
  <si>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</si>
  <si>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</si>
  <si>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</si>
  <si>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</si>
  <si>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</si>
  <si>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</si>
  <si>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</si>
  <si>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</si>
  <si>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</si>
  <si>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</si>
  <si>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</si>
  <si>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</si>
  <si>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</si>
  <si>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</si>
  <si>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</si>
  <si>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</si>
  <si>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</si>
  <si>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</si>
  <si>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</si>
  <si>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</si>
  <si>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</si>
  <si>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</si>
  <si>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</si>
  <si>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</si>
  <si>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</si>
  <si>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</si>
  <si>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</si>
  <si>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</si>
  <si>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</si>
  <si>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</si>
  <si>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</si>
  <si>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</si>
  <si>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</si>
  <si>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</si>
  <si>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</si>
  <si>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</si>
  <si>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</si>
  <si>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</si>
  <si>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</si>
  <si>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</si>
  <si>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</si>
  <si>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</si>
  <si>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</si>
  <si>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</si>
  <si>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</si>
  <si>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</si>
  <si>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</si>
  <si>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</si>
  <si>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</si>
  <si>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</si>
  <si>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</si>
  <si>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</si>
  <si>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</si>
  <si>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</si>
  <si>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</si>
  <si>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</si>
  <si>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</si>
  <si>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</si>
  <si>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</si>
  <si>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</si>
  <si>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</si>
  <si>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</si>
  <si>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</si>
  <si>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</si>
  <si>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</si>
  <si>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</si>
  <si>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</si>
  <si>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</si>
  <si>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</si>
  <si>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</si>
  <si>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</si>
  <si>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</si>
  <si>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</si>
  <si>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</si>
  <si>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</si>
  <si>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</si>
  <si>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</si>
  <si>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</si>
  <si>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</si>
  <si>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</si>
  <si>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</si>
  <si>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</si>
  <si>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</si>
  <si>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</si>
  <si>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</si>
  <si>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</si>
  <si>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</si>
  <si>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</si>
  <si>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</si>
  <si>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</si>
  <si>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</si>
  <si>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</si>
  <si>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</si>
  <si>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</si>
  <si>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</si>
  <si>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</si>
  <si>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</si>
  <si>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</si>
  <si>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</si>
  <si>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</si>
  <si>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</si>
  <si>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</si>
  <si>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</si>
  <si>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</si>
  <si>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</si>
  <si>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</si>
  <si>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</si>
  <si>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</si>
  <si>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</si>
  <si>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</si>
  <si>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</si>
  <si>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</si>
  <si>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</si>
  <si>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</si>
  <si>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</si>
  <si>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</si>
  <si>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</si>
  <si>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</si>
  <si>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</si>
  <si>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</si>
  <si>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</si>
  <si>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</si>
  <si>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</si>
  <si>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</si>
  <si>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</si>
  <si>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</si>
  <si>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</si>
  <si>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</si>
  <si>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</si>
  <si>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</si>
  <si>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</si>
  <si>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</si>
  <si>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</si>
  <si>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</si>
  <si>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</si>
  <si>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</si>
  <si>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</si>
  <si>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</si>
  <si>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</si>
  <si>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</si>
  <si>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</si>
  <si>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</si>
  <si>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</si>
  <si>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</si>
  <si>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</si>
  <si>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</si>
  <si>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</si>
  <si>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</si>
  <si>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</si>
  <si>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</si>
  <si>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</si>
  <si>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</si>
  <si>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</si>
  <si>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</si>
  <si>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</si>
  <si>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</si>
  <si>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</si>
  <si>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</si>
  <si>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</si>
  <si>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</si>
  <si>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</si>
  <si>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</si>
  <si>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</si>
  <si>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</si>
  <si>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</si>
  <si>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</si>
  <si>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</si>
  <si>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</si>
  <si>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</si>
  <si>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</si>
  <si>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</si>
  <si>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</si>
  <si>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</si>
  <si>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</si>
  <si>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</si>
  <si>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</si>
  <si>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</si>
  <si>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</si>
  <si>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</si>
  <si>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</si>
  <si>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</si>
  <si>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</si>
  <si>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</si>
  <si>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</si>
  <si>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</si>
  <si>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</si>
  <si>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</si>
  <si>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</si>
  <si>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</si>
  <si>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</si>
  <si>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</si>
  <si>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</si>
  <si>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</si>
  <si>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</si>
  <si>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</si>
  <si>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</si>
  <si>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</si>
  <si>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</si>
  <si>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</si>
  <si>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</si>
  <si>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</si>
  <si>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</si>
  <si>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</si>
  <si>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</si>
  <si>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</si>
  <si>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</si>
  <si>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</si>
  <si>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</si>
  <si>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</si>
  <si>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</si>
  <si>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</si>
  <si>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</si>
  <si>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</si>
  <si>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</si>
  <si>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</si>
  <si>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</si>
  <si>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</si>
  <si>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</si>
  <si>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</si>
  <si>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</si>
  <si>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</si>
  <si>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</si>
  <si>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</si>
  <si>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</si>
  <si>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</si>
  <si>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</si>
  <si>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</si>
  <si>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</si>
  <si>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</si>
  <si>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</si>
  <si>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</si>
  <si>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</si>
  <si>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</si>
  <si>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</si>
  <si>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</si>
  <si>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</si>
  <si>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</si>
  <si>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</si>
  <si>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</si>
  <si>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</si>
  <si>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</si>
  <si>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</si>
  <si>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</si>
  <si>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</si>
  <si>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</si>
  <si>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</si>
  <si>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</si>
  <si>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</si>
  <si>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</si>
  <si>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</si>
  <si>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</si>
  <si>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</si>
  <si>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</si>
  <si>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</si>
  <si>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</si>
  <si>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</si>
  <si>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</si>
  <si>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</si>
  <si>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</si>
  <si>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</si>
  <si>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</si>
  <si>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</si>
  <si>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</si>
  <si>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</si>
  <si>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</si>
  <si>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</si>
  <si>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</si>
  <si>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</si>
  <si>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</si>
  <si>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</si>
  <si>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</si>
  <si>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</si>
  <si>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</si>
  <si>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</si>
  <si>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</si>
  <si>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</si>
  <si>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</si>
  <si>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</si>
  <si>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</si>
  <si>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</si>
  <si>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</si>
  <si>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</si>
  <si>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</si>
  <si>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</si>
  <si>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</si>
  <si>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</si>
  <si>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</si>
  <si>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</si>
  <si>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</si>
  <si>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</si>
  <si>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</si>
  <si>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</si>
  <si>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</si>
  <si>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</si>
  <si>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</si>
  <si>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</si>
  <si>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</si>
  <si>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</si>
  <si>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</si>
  <si>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</si>
  <si>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</si>
  <si>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</si>
  <si>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</si>
  <si>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</si>
  <si>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</si>
  <si>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</si>
  <si>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</si>
  <si>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</si>
  <si>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</si>
  <si>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</si>
  <si>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</si>
  <si>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</si>
  <si>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</si>
  <si>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</si>
  <si>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</si>
  <si>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</si>
  <si>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</si>
  <si>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</si>
  <si>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</si>
  <si>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</si>
  <si>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</si>
  <si>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</si>
  <si>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</si>
  <si>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</si>
  <si>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</si>
  <si>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</si>
  <si>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</si>
  <si>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</si>
  <si>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</si>
  <si>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</si>
  <si>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</si>
  <si>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</si>
  <si>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</si>
  <si>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</si>
  <si>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</si>
  <si>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</si>
  <si>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</si>
  <si>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</si>
  <si>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</si>
  <si>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</si>
  <si>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</si>
  <si>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</si>
  <si>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</si>
  <si>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</si>
  <si>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</si>
  <si>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</si>
  <si>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</si>
  <si>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</si>
  <si>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</si>
  <si>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</si>
  <si>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</si>
  <si>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</si>
  <si>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</si>
  <si>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</si>
  <si>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</si>
  <si>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</si>
  <si>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</si>
  <si>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</si>
  <si>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</si>
  <si>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</si>
  <si>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</si>
  <si>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</si>
  <si>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</si>
  <si>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</si>
  <si>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</si>
  <si>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</si>
  <si>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</si>
  <si>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</si>
  <si>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</si>
  <si>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</si>
  <si>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</si>
  <si>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</si>
  <si>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</si>
  <si>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</si>
  <si>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</si>
  <si>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</si>
  <si>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</si>
  <si>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</si>
  <si>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</si>
  <si>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</si>
  <si>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</si>
  <si>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</si>
  <si>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</si>
  <si>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</si>
  <si>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</si>
  <si>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</si>
  <si>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</si>
  <si>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</si>
  <si>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</si>
  <si>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</si>
  <si>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</si>
  <si>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</si>
  <si>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</si>
  <si>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</si>
  <si>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</si>
  <si>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</si>
  <si>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</si>
  <si>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</si>
  <si>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</si>
  <si>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</si>
  <si>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</si>
  <si>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</si>
  <si>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</si>
  <si>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</si>
  <si>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</si>
  <si>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</si>
  <si>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</si>
  <si>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</si>
  <si>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</si>
  <si>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</si>
  <si>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</si>
  <si>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</si>
  <si>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</si>
  <si>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</si>
  <si>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</si>
  <si>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</si>
  <si>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</si>
  <si>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</si>
  <si>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</si>
  <si>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</si>
  <si>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</si>
  <si>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</si>
  <si>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</si>
  <si>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</si>
  <si>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</si>
  <si>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</si>
  <si>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</si>
  <si>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</si>
  <si>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</si>
  <si>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</si>
  <si>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</si>
  <si>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</si>
  <si>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</si>
  <si>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</si>
  <si>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</si>
  <si>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</si>
  <si>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</si>
  <si>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</si>
  <si>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</si>
  <si>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</si>
  <si>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</si>
  <si>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</si>
  <si>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</si>
  <si>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</si>
  <si>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</si>
  <si>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</si>
  <si>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</si>
  <si>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</si>
  <si>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</si>
  <si>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</si>
  <si>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</si>
  <si>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</si>
  <si>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</si>
  <si>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</si>
  <si>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</si>
  <si>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</si>
  <si>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</si>
  <si>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</si>
  <si>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</si>
  <si>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</si>
  <si>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</si>
  <si>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</si>
  <si>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</si>
  <si>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</si>
  <si>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</si>
  <si>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</si>
  <si>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</si>
  <si>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</si>
  <si>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</si>
  <si>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</si>
  <si>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</si>
  <si>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</si>
  <si>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</si>
  <si>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</si>
  <si>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</si>
  <si>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</si>
  <si>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</si>
  <si>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</si>
  <si>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</si>
  <si>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</si>
  <si>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</si>
  <si>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</si>
  <si>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</si>
  <si>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</si>
  <si>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</si>
  <si>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</si>
  <si>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</si>
  <si>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</si>
  <si>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</si>
  <si>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</si>
  <si>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</si>
  <si>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</si>
  <si>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</si>
  <si>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</si>
  <si>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</si>
  <si>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</si>
  <si>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</si>
  <si>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</si>
  <si>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</si>
  <si>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</si>
  <si>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</si>
  <si>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</si>
  <si>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</si>
  <si>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</si>
  <si>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</si>
  <si>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</si>
  <si>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</si>
  <si>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</si>
  <si>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</si>
  <si>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</si>
  <si>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</si>
  <si>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</si>
  <si>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</si>
  <si>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</si>
  <si>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</si>
  <si>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</si>
  <si>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</si>
  <si>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</si>
  <si>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</si>
  <si>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</si>
  <si>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</si>
  <si>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</si>
  <si>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</si>
  <si>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</si>
  <si>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</si>
  <si>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</si>
  <si>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</si>
  <si>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</si>
  <si>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</si>
  <si>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</si>
  <si>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</si>
  <si>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</si>
  <si>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</si>
  <si>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</si>
  <si>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</si>
  <si>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</si>
  <si>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</si>
  <si>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</si>
  <si>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</si>
  <si>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</si>
  <si>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</si>
  <si>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</si>
  <si>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</si>
  <si>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</si>
  <si>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</si>
  <si>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</si>
  <si>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</si>
  <si>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</si>
  <si>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</si>
  <si>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</si>
  <si>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</si>
  <si>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</si>
  <si>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</si>
  <si>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</si>
  <si>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</si>
  <si>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</si>
  <si>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</si>
  <si>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</si>
  <si>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</si>
  <si>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</si>
  <si>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</si>
  <si>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</si>
  <si>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</si>
  <si>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</si>
  <si>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</si>
  <si>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</si>
  <si>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</si>
  <si>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</si>
  <si>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</si>
  <si>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</si>
  <si>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</si>
  <si>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</si>
  <si>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</si>
  <si>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</si>
  <si>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</si>
  <si>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</si>
  <si>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</si>
  <si>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</si>
  <si>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</si>
  <si>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</si>
  <si>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</si>
  <si>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</si>
  <si>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</si>
  <si>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</si>
  <si>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</si>
  <si>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</si>
  <si>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</si>
  <si>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</si>
  <si>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</si>
  <si>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</si>
  <si>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</si>
  <si>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</si>
  <si>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</si>
  <si>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</si>
  <si>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</si>
  <si>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</si>
  <si>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</si>
  <si>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</si>
  <si>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</si>
  <si>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</si>
  <si>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</si>
  <si>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</si>
  <si>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</si>
  <si>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</si>
  <si>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</si>
  <si>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</si>
  <si>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</si>
  <si>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</si>
  <si>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</si>
  <si>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</si>
  <si>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</si>
  <si>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</si>
  <si>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</si>
  <si>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</si>
  <si>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</si>
  <si>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</si>
  <si>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</si>
  <si>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</si>
  <si>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</si>
  <si>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</si>
  <si>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</si>
  <si>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</si>
  <si>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</si>
  <si>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</si>
  <si>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</si>
  <si>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</si>
  <si>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</si>
  <si>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</si>
  <si>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</si>
  <si>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</si>
  <si>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</si>
  <si>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</si>
  <si>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</si>
  <si>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</si>
  <si>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</si>
  <si>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</si>
  <si>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</si>
  <si>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</si>
  <si>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</si>
  <si>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</si>
  <si>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</si>
  <si>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</si>
  <si>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</si>
  <si>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</si>
  <si>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</si>
  <si>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</si>
  <si>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</si>
  <si>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</si>
  <si>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</si>
  <si>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</si>
  <si>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</si>
  <si>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</si>
  <si>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</si>
  <si>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</si>
  <si>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</si>
  <si>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</si>
  <si>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</si>
  <si>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</si>
  <si>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</si>
  <si>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</si>
  <si>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</si>
  <si>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</si>
  <si>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</si>
  <si>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</si>
  <si>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</si>
  <si>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</si>
  <si>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</si>
  <si>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</si>
  <si>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</si>
  <si>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</si>
  <si>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</si>
  <si>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</si>
  <si>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</si>
  <si>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</si>
  <si>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</si>
  <si>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</si>
  <si>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</si>
  <si>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</si>
  <si>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</si>
  <si>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</si>
  <si>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</si>
  <si>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</si>
  <si>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</si>
  <si>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</si>
  <si>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</si>
  <si>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</si>
  <si>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</si>
  <si>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</si>
  <si>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</si>
  <si>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</si>
  <si>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</si>
  <si>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</si>
  <si>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</si>
  <si>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</si>
  <si>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</si>
  <si>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</si>
  <si>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</si>
  <si>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</si>
  <si>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</si>
  <si>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</si>
  <si>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</si>
  <si>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</si>
  <si>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</si>
  <si>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</si>
  <si>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</si>
  <si>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</si>
  <si>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</si>
  <si>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</si>
  <si>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</si>
  <si>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</si>
  <si>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</si>
  <si>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</si>
  <si>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</si>
  <si>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</si>
  <si>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</si>
  <si>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</si>
  <si>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</si>
  <si>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</si>
  <si>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</si>
  <si>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</si>
  <si>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</si>
  <si>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</si>
  <si>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</si>
  <si>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</si>
  <si>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</si>
  <si>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</si>
  <si>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</si>
  <si>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</si>
  <si>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</si>
  <si>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</si>
  <si>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</si>
  <si>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</si>
  <si>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</si>
  <si>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</si>
  <si>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</si>
  <si>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</si>
  <si>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</si>
  <si>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</si>
  <si>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</si>
  <si>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</si>
  <si>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</si>
  <si>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</si>
  <si>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</si>
  <si>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</si>
  <si>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</si>
  <si>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</si>
  <si>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</si>
  <si>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</si>
  <si>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</si>
  <si>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</si>
  <si>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</si>
  <si>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</si>
  <si>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</si>
  <si>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</si>
  <si>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</si>
  <si>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</si>
  <si>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</si>
  <si>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</si>
  <si>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</si>
  <si>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</si>
  <si>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</si>
  <si>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</si>
  <si>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</si>
  <si>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</si>
  <si>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</si>
  <si>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</si>
  <si>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</si>
  <si>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</si>
  <si>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</si>
  <si>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</si>
  <si>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</si>
  <si>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</si>
  <si>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</si>
  <si>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</si>
  <si>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</si>
  <si>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</si>
  <si>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</si>
  <si>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</si>
  <si>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</si>
  <si>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</si>
  <si>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</si>
  <si>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</si>
  <si>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</si>
  <si>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</si>
  <si>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</si>
  <si>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</si>
  <si>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</si>
  <si>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</si>
  <si>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</si>
  <si>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</si>
  <si>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</si>
  <si>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</si>
  <si>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</si>
  <si>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</si>
  <si>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</si>
  <si>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</si>
  <si>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</si>
  <si>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</si>
  <si>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</si>
  <si>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</si>
  <si>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</si>
  <si>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</si>
  <si>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</si>
  <si>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</si>
  <si>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</si>
  <si>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</si>
  <si>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</si>
  <si>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</si>
  <si>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</si>
  <si>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</si>
  <si>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</si>
  <si>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</si>
  <si>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</si>
  <si>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</si>
  <si>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</si>
  <si>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</si>
  <si>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</si>
  <si>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</si>
  <si>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</si>
  <si>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</si>
  <si>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</si>
  <si>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</si>
  <si>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</si>
  <si>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</si>
  <si>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</si>
  <si>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</si>
  <si>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</si>
  <si>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</si>
  <si>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</si>
  <si>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</si>
  <si>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</si>
  <si>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</si>
  <si>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</si>
  <si>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</si>
  <si>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</si>
  <si>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</si>
  <si>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</si>
  <si>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</si>
  <si>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</si>
  <si>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</si>
  <si>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</si>
  <si>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</si>
  <si>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</si>
  <si>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</si>
  <si>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</si>
  <si>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</si>
  <si>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</si>
  <si>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</si>
  <si>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</si>
  <si>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</si>
  <si>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</si>
  <si>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</si>
  <si>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</si>
  <si>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</si>
  <si>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</si>
  <si>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</si>
  <si>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</si>
  <si>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</si>
  <si>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</si>
  <si>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</si>
  <si>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</si>
  <si>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</si>
  <si>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</si>
  <si>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</si>
  <si>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</si>
  <si>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</si>
  <si>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</si>
  <si>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</si>
  <si>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</si>
  <si>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</si>
  <si>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</si>
  <si>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</si>
  <si>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</si>
  <si>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</si>
  <si>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</si>
  <si>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</si>
  <si>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</si>
  <si>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</si>
  <si>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</si>
  <si>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</si>
  <si>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</si>
  <si>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</si>
  <si>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</si>
  <si>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</si>
  <si>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</si>
  <si>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</si>
  <si>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</si>
  <si>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</si>
  <si>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</si>
  <si>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</si>
  <si>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</si>
  <si>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</si>
  <si>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</si>
  <si>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</si>
  <si>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</si>
  <si>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</si>
  <si>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</si>
  <si>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</si>
  <si>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</si>
  <si>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</si>
  <si>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</si>
  <si>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</si>
  <si>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</si>
  <si>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</si>
  <si>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</si>
  <si>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</si>
  <si>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</si>
  <si>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</si>
  <si>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</si>
  <si>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</si>
  <si>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</si>
  <si>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</si>
  <si>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</si>
  <si>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</si>
  <si>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</si>
  <si>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</si>
  <si>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</si>
  <si>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</si>
  <si>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</si>
  <si>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</si>
  <si>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</si>
  <si>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</si>
  <si>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</si>
  <si>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</si>
  <si>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</si>
  <si>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</si>
  <si>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</si>
  <si>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</si>
  <si>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</si>
  <si>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</si>
  <si>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</si>
  <si>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</si>
  <si>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</si>
  <si>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</si>
  <si>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</si>
  <si>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</si>
  <si>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</si>
  <si>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</si>
  <si>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</si>
  <si>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</si>
  <si>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</si>
  <si>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</si>
  <si>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</si>
  <si>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</si>
  <si>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</si>
  <si>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</si>
  <si>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</si>
  <si>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</si>
  <si>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</si>
  <si>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</si>
  <si>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</si>
  <si>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</si>
  <si>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</si>
  <si>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</si>
  <si>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</si>
  <si>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</si>
  <si>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</si>
  <si>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</si>
  <si>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</si>
  <si>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</si>
  <si>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</si>
  <si>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</si>
  <si>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</si>
  <si>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</si>
  <si>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</si>
  <si>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</si>
  <si>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</si>
  <si>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</si>
  <si>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</si>
  <si>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</si>
  <si>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</si>
  <si>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</si>
  <si>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</si>
  <si>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</si>
  <si>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</si>
  <si>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</si>
  <si>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</si>
  <si>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</si>
  <si>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</si>
  <si>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</si>
  <si>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</si>
  <si>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</si>
  <si>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</si>
  <si>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</si>
  <si>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</si>
  <si>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</si>
  <si>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</si>
  <si>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</si>
  <si>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</si>
  <si>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</si>
  <si>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</si>
  <si>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</si>
  <si>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</si>
  <si>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</si>
  <si>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</si>
  <si>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</si>
  <si>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</si>
  <si>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</si>
  <si>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</si>
  <si>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</si>
  <si>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</si>
  <si>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</si>
  <si>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</si>
  <si>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</si>
  <si>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</si>
  <si>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</si>
  <si>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</si>
  <si>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</si>
  <si>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</si>
  <si>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</si>
  <si>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</si>
  <si>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</si>
  <si>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</si>
  <si>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</si>
  <si>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</si>
  <si>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</si>
  <si>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</si>
  <si>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</si>
  <si>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</si>
  <si>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</si>
  <si>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</si>
  <si>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</si>
  <si>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</si>
  <si>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</si>
  <si>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</si>
  <si>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</si>
  <si>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</si>
  <si>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</si>
  <si>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</si>
  <si>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</si>
  <si>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</si>
  <si>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</si>
  <si>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</si>
  <si>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</si>
  <si>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</si>
  <si>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</si>
  <si>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</si>
  <si>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</si>
  <si>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</si>
  <si>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</si>
  <si>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</si>
  <si>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</si>
  <si>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</si>
  <si>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</si>
  <si>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</si>
  <si>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</si>
  <si>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</si>
  <si>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</si>
  <si>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</si>
  <si>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</si>
  <si>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</si>
  <si>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</si>
  <si>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</si>
  <si>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</si>
  <si>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</si>
  <si>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</si>
  <si>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</si>
  <si>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</si>
  <si>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</si>
  <si>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</si>
  <si>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</si>
  <si>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</si>
  <si>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</si>
  <si>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</si>
  <si>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</si>
  <si>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</si>
  <si>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</si>
  <si>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</si>
  <si>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</si>
  <si>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</si>
  <si>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</si>
  <si>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</si>
  <si>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</si>
  <si>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</si>
  <si>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</si>
  <si>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</si>
  <si>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</si>
  <si>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</si>
  <si>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</si>
  <si>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</si>
  <si>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</si>
  <si>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</si>
  <si>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</si>
  <si>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</si>
  <si>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</si>
  <si>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</si>
  <si>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</si>
  <si>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</si>
  <si>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</si>
  <si>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</si>
  <si>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</si>
  <si>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</si>
  <si>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</si>
  <si>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</si>
  <si>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</si>
  <si>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</si>
  <si>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</si>
  <si>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</si>
  <si>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</si>
  <si>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</si>
  <si>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</si>
  <si>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</si>
  <si>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</si>
  <si>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</si>
  <si>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</si>
  <si>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</si>
  <si>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</si>
  <si>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</si>
  <si>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</si>
  <si>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</si>
  <si>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</si>
  <si>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</si>
  <si>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</si>
  <si>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</si>
  <si>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</si>
  <si>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</si>
  <si>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</si>
  <si>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</si>
  <si>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</si>
  <si>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</si>
  <si>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</si>
  <si>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</si>
  <si>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</si>
  <si>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</si>
  <si>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</si>
  <si>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</si>
  <si>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</si>
  <si>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</si>
  <si>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</si>
  <si>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</si>
  <si>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</si>
  <si>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</si>
  <si>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</si>
  <si>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</si>
  <si>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</si>
  <si>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</si>
  <si>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</si>
  <si>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</si>
  <si>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</si>
  <si>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</si>
  <si>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</si>
  <si>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</si>
  <si>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</si>
  <si>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</si>
  <si>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</si>
  <si>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</si>
  <si>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</si>
  <si>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</si>
  <si>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</si>
  <si>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</si>
  <si>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</si>
  <si>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</si>
  <si>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</si>
  <si>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</si>
  <si>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</si>
  <si>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</si>
  <si>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</si>
  <si>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</si>
  <si>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</si>
  <si>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</si>
  <si>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</si>
  <si>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</si>
  <si>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</si>
  <si>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</si>
  <si>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</si>
  <si>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</si>
  <si>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</si>
  <si>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</si>
  <si>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</si>
  <si>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</si>
  <si>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</si>
  <si>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</si>
  <si>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</si>
  <si>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</si>
  <si>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</si>
  <si>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</si>
  <si>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</si>
  <si>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</si>
  <si>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</si>
  <si>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</si>
  <si>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</si>
  <si>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</si>
  <si>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</si>
  <si>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</si>
  <si>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</si>
  <si>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</si>
  <si>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</si>
  <si>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</si>
  <si>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</si>
  <si>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</si>
  <si>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</si>
  <si>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</si>
  <si>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</si>
  <si>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</si>
  <si>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</si>
  <si>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</si>
  <si>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</si>
  <si>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</si>
  <si>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</si>
  <si>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</si>
  <si>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</si>
  <si>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</si>
  <si>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</si>
  <si>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</si>
  <si>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</si>
  <si>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</si>
  <si>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</si>
  <si>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</si>
  <si>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</si>
  <si>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</si>
  <si>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</si>
  <si>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</si>
  <si>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</si>
  <si>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</si>
  <si>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</si>
  <si>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</si>
  <si>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</si>
  <si>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</si>
  <si>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</si>
  <si>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</si>
  <si>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</si>
  <si>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</si>
  <si>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</si>
  <si>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</si>
  <si>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</si>
  <si>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</si>
  <si>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</si>
  <si>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</si>
  <si>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</si>
  <si>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</si>
  <si>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</si>
  <si>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</si>
  <si>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</si>
  <si>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</si>
  <si>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</si>
  <si>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</si>
  <si>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</si>
  <si>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</si>
  <si>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</si>
  <si>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</si>
  <si>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</si>
  <si>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</si>
  <si>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</si>
  <si>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</si>
  <si>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</si>
  <si>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</si>
  <si>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</si>
  <si>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</si>
  <si>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</si>
  <si>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</si>
  <si>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</si>
  <si>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</si>
  <si>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</si>
  <si>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</si>
  <si>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</si>
  <si>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</si>
  <si>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</si>
  <si>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</si>
  <si>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</si>
  <si>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</si>
  <si>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</si>
  <si>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</si>
  <si>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</si>
  <si>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</si>
  <si>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</si>
  <si>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</si>
  <si>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</si>
  <si>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</si>
  <si>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</si>
  <si>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</si>
  <si>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</si>
  <si>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</si>
  <si>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</si>
  <si>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</si>
  <si>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</si>
  <si>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</si>
  <si>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</si>
  <si>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</si>
  <si>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</si>
  <si>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</si>
  <si>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</si>
  <si>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</si>
  <si>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</si>
  <si>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</si>
  <si>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</si>
  <si>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</si>
  <si>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</si>
  <si>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</si>
  <si>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</si>
  <si>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</si>
  <si>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</si>
  <si>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</si>
  <si>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</si>
  <si>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</si>
  <si>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</si>
  <si>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</si>
  <si>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</si>
  <si>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</si>
  <si>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</si>
  <si>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</si>
  <si>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</si>
  <si>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</si>
  <si>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</si>
  <si>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</si>
  <si>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</si>
  <si>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</si>
  <si>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</si>
  <si>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</si>
  <si>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</si>
  <si>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</si>
  <si>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</si>
  <si>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</si>
  <si>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</si>
  <si>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</si>
  <si>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</si>
  <si>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</si>
  <si>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</si>
  <si>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</si>
  <si>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</si>
  <si>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</si>
  <si>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</si>
  <si>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</si>
  <si>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</si>
  <si>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</si>
  <si>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</si>
  <si>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</si>
  <si>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</si>
  <si>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</si>
  <si>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</si>
  <si>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</si>
  <si>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</si>
  <si>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</si>
  <si>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</si>
  <si>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</si>
  <si>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</si>
  <si>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</si>
  <si>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</si>
  <si>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</si>
  <si>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</si>
  <si>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</si>
  <si>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</si>
  <si>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</si>
  <si>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</si>
  <si>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</si>
  <si>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</si>
  <si>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</si>
  <si>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</si>
  <si>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</si>
  <si>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</si>
  <si>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</si>
  <si>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</si>
  <si>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</si>
  <si>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</si>
  <si>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</si>
  <si>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</si>
  <si>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</si>
  <si>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</si>
  <si>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</si>
  <si>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</si>
  <si>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</si>
  <si>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</si>
  <si>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</si>
  <si>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</si>
  <si>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</si>
  <si>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</si>
  <si>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</si>
  <si>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</si>
  <si>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</si>
  <si>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</si>
  <si>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</si>
  <si>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</si>
  <si>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</si>
  <si>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</si>
  <si>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</si>
  <si>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</si>
  <si>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</si>
  <si>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</si>
  <si>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</si>
  <si>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</si>
  <si>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</si>
  <si>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</si>
  <si>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</si>
  <si>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</si>
  <si>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</si>
  <si>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</si>
  <si>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</si>
  <si>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</si>
  <si>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</si>
  <si>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</si>
  <si>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</si>
  <si>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</si>
  <si>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</si>
  <si>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</si>
  <si>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</si>
  <si>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</si>
  <si>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</si>
  <si>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</si>
  <si>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</si>
  <si>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</si>
  <si>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</si>
  <si>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</si>
  <si>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</si>
  <si>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</si>
  <si>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</si>
  <si>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</si>
  <si>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</si>
  <si>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</si>
  <si>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</si>
  <si>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</si>
  <si>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</si>
  <si>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</si>
  <si>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</si>
  <si>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</si>
  <si>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</si>
  <si>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</si>
  <si>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</si>
  <si>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</si>
  <si>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</si>
  <si>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</si>
  <si>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</si>
  <si>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</si>
  <si>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</si>
  <si>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</si>
  <si>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</si>
  <si>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</si>
  <si>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</si>
  <si>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</si>
  <si>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</si>
  <si>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</si>
  <si>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</si>
  <si>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</si>
  <si>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</si>
  <si>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</si>
  <si>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</si>
  <si>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</si>
  <si>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</si>
  <si>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</si>
  <si>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</si>
  <si>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</si>
  <si>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</si>
  <si>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</si>
  <si>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</si>
  <si>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</si>
  <si>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</si>
  <si>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</si>
  <si>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</si>
  <si>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</si>
  <si>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</si>
  <si>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</si>
  <si>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</si>
  <si>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</si>
  <si>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</si>
  <si>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</si>
  <si>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</si>
  <si>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</si>
  <si>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</si>
  <si>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</si>
  <si>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</si>
  <si>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</si>
  <si>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</si>
  <si>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</si>
  <si>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</si>
  <si>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</si>
  <si>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</si>
  <si>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</si>
  <si>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</si>
  <si>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</si>
  <si>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</si>
  <si>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</si>
  <si>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</si>
  <si>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</si>
  <si>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</si>
  <si>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</si>
  <si>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</si>
  <si>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</si>
  <si>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</si>
  <si>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</si>
  <si>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</si>
  <si>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</si>
  <si>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</si>
  <si>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</si>
  <si>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</si>
  <si>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</si>
  <si>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</si>
  <si>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</si>
  <si>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</si>
  <si>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</si>
  <si>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</si>
  <si>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</si>
  <si>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</si>
  <si>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</si>
  <si>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</si>
  <si>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</si>
  <si>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</si>
  <si>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</si>
  <si>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</si>
  <si>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</si>
  <si>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</si>
  <si>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</si>
  <si>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</si>
  <si>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</si>
  <si>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</si>
  <si>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</si>
  <si>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</si>
  <si>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</si>
  <si>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</si>
  <si>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</si>
  <si>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</si>
  <si>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</si>
  <si>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</si>
  <si>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</si>
  <si>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</si>
  <si>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</si>
  <si>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</si>
  <si>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</si>
  <si>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</si>
  <si>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</si>
  <si>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</si>
  <si>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</si>
  <si>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</si>
  <si>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</si>
  <si>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</si>
  <si>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</si>
  <si>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</si>
  <si>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</si>
  <si>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</si>
  <si>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</si>
  <si>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</si>
  <si>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</si>
  <si>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</si>
  <si>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</si>
  <si>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</si>
  <si>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</si>
  <si>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</si>
  <si>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</si>
  <si>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</si>
  <si>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</si>
  <si>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</si>
  <si>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</si>
  <si>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</si>
  <si>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</si>
  <si>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</si>
  <si>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</si>
  <si>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</si>
  <si>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</si>
  <si>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</si>
  <si>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</si>
  <si>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</si>
  <si>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</si>
  <si>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</si>
  <si>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</si>
  <si>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</si>
  <si>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</si>
  <si>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</si>
  <si>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</si>
  <si>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</si>
  <si>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</si>
  <si>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</si>
  <si>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</si>
  <si>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</si>
  <si>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</si>
  <si>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</si>
  <si>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</si>
  <si>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</si>
  <si>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</si>
  <si>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</si>
  <si>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</si>
  <si>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</si>
  <si>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</si>
  <si>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</si>
  <si>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</si>
  <si>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</si>
  <si>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</si>
  <si>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</si>
  <si>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</si>
  <si>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</si>
  <si>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</si>
  <si>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</si>
  <si>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</si>
  <si>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</si>
  <si>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</si>
  <si>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</si>
  <si>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</si>
  <si>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</si>
  <si>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</si>
  <si>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</si>
  <si>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</si>
  <si>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</si>
  <si>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</si>
  <si>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</si>
  <si>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</si>
  <si>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</si>
  <si>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</si>
  <si>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</si>
  <si>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</si>
  <si>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</si>
  <si>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</si>
  <si>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</si>
  <si>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</si>
  <si>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</si>
  <si>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</si>
  <si>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</si>
  <si>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</si>
  <si>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</si>
  <si>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</si>
  <si>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</si>
  <si>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</si>
  <si>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</si>
  <si>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</si>
  <si>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</si>
  <si>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</si>
  <si>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</si>
  <si>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</si>
  <si>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</si>
  <si>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</si>
  <si>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</si>
  <si>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</si>
  <si>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</si>
  <si>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</si>
  <si>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</si>
  <si>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</si>
  <si>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</si>
  <si>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</si>
  <si>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</si>
  <si>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</si>
  <si>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</si>
  <si>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</si>
  <si>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</si>
  <si>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</si>
  <si>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</si>
  <si>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</si>
  <si>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</si>
  <si>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</si>
  <si>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</si>
  <si>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</si>
  <si>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</si>
  <si>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</si>
  <si>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</si>
  <si>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</si>
  <si>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</si>
  <si>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</si>
  <si>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</si>
  <si>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</si>
  <si>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</si>
  <si>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</si>
  <si>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</si>
  <si>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</si>
  <si>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</si>
  <si>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</si>
  <si>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</si>
  <si>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</si>
  <si>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</si>
  <si>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</si>
  <si>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</si>
  <si>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</si>
  <si>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</si>
  <si>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</si>
  <si>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</si>
  <si>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</si>
  <si>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</si>
  <si>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</si>
  <si>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</si>
  <si>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</si>
  <si>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</si>
  <si>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</si>
  <si>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</si>
  <si>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</si>
  <si>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</si>
  <si>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</si>
  <si>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</si>
  <si>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</si>
  <si>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</si>
  <si>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</si>
  <si>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</si>
  <si>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</si>
  <si>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</si>
  <si>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</si>
  <si>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</si>
  <si>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</si>
  <si>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</si>
  <si>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</si>
  <si>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</si>
  <si>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</si>
  <si>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</si>
  <si>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</si>
  <si>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</si>
  <si>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</si>
  <si>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</si>
  <si>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</si>
  <si>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</si>
  <si>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</si>
  <si>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</si>
  <si>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</si>
  <si>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</si>
  <si>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</si>
  <si>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</si>
  <si>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</si>
  <si>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</si>
  <si>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</si>
  <si>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</si>
  <si>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</si>
  <si>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</si>
  <si>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</si>
  <si>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</si>
  <si>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</si>
  <si>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</si>
  <si>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</si>
  <si>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</si>
  <si>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</si>
  <si>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</si>
  <si>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</si>
  <si>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</si>
  <si>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</si>
  <si>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</si>
  <si>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</si>
  <si>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</si>
  <si>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</si>
  <si>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</si>
  <si>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</si>
  <si>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</si>
  <si>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</si>
  <si>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</si>
  <si>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</si>
  <si>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</si>
  <si>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</si>
  <si>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</si>
  <si>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</si>
  <si>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</si>
  <si>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</si>
  <si>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</si>
  <si>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</si>
  <si>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</si>
  <si>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</si>
  <si>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</si>
  <si>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</si>
  <si>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</si>
  <si>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</si>
  <si>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</si>
  <si>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</si>
  <si>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</si>
  <si>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</si>
  <si>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</si>
  <si>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</si>
  <si>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</si>
  <si>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</si>
  <si>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</si>
  <si>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</si>
  <si>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</si>
  <si>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</si>
  <si>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</si>
  <si>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</si>
  <si>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</si>
  <si>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</si>
  <si>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</si>
  <si>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</si>
  <si>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</si>
  <si>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</si>
  <si>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</si>
  <si>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</si>
  <si>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</si>
  <si>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</si>
  <si>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</si>
  <si>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</si>
  <si>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</si>
  <si>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</si>
  <si>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</si>
  <si>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</si>
  <si>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</si>
  <si>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</si>
  <si>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</si>
  <si>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</si>
  <si>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</si>
  <si>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</si>
  <si>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</si>
  <si>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</si>
  <si>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</si>
  <si>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</si>
  <si>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</si>
  <si>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</si>
  <si>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</si>
  <si>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</si>
  <si>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</si>
  <si>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</si>
  <si>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</si>
  <si>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</si>
  <si>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</si>
  <si>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</si>
  <si>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</si>
  <si>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</si>
  <si>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</si>
  <si>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</si>
  <si>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</si>
  <si>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</si>
  <si>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</si>
  <si>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</si>
  <si>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</si>
  <si>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</si>
  <si>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</si>
  <si>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</si>
  <si>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</si>
  <si>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</si>
  <si>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</si>
  <si>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</si>
  <si>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</si>
  <si>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</si>
  <si>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</si>
  <si>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</si>
  <si>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</si>
  <si>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</si>
  <si>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</si>
  <si>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</si>
  <si>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</si>
  <si>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</si>
  <si>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</si>
  <si>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</si>
  <si>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</si>
  <si>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</si>
  <si>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</si>
  <si>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</si>
  <si>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</si>
  <si>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</si>
  <si>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</si>
  <si>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</si>
  <si>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</si>
  <si>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</si>
  <si>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</si>
  <si>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</si>
  <si>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</si>
  <si>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</si>
  <si>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</si>
  <si>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</si>
  <si>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</si>
  <si>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</si>
  <si>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</si>
  <si>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</si>
  <si>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</si>
  <si>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</si>
  <si>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</si>
  <si>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</si>
  <si>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</si>
  <si>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</si>
  <si>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</si>
  <si>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</si>
  <si>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</si>
  <si>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</si>
  <si>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</si>
  <si>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</si>
  <si>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</si>
  <si>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</si>
  <si>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</si>
  <si>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</si>
  <si>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</si>
  <si>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</si>
  <si>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</si>
  <si>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</si>
  <si>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</si>
  <si>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</si>
  <si>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</si>
  <si>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</si>
  <si>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</si>
  <si>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</si>
  <si>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</si>
  <si>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</si>
  <si>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</si>
  <si>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</si>
  <si>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</si>
  <si>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</si>
  <si>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</si>
  <si>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</si>
  <si>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</si>
  <si>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</si>
  <si>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</si>
  <si>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</si>
  <si>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</si>
  <si>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</si>
  <si>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</si>
  <si>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</si>
  <si>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</si>
  <si>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</si>
  <si>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</si>
  <si>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</si>
  <si>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</si>
  <si>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</si>
  <si>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</si>
  <si>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</si>
  <si>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</si>
  <si>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</si>
  <si>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</si>
  <si>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</si>
  <si>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</si>
  <si>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</si>
  <si>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</si>
  <si>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</si>
  <si>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</si>
  <si>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</si>
  <si>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</si>
  <si>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</si>
  <si>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</si>
  <si>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</si>
  <si>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</si>
  <si>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</si>
  <si>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</si>
  <si>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</si>
  <si>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</si>
  <si>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</si>
  <si>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</si>
  <si>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</si>
  <si>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</si>
  <si>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</si>
  <si>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</si>
  <si>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</si>
  <si>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</si>
  <si>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</si>
  <si>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</si>
  <si>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</si>
  <si>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</si>
  <si>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</si>
  <si>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</si>
  <si>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</si>
  <si>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</si>
  <si>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</si>
  <si>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</si>
  <si>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</si>
  <si>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</si>
  <si>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</si>
  <si>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</si>
  <si>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</si>
  <si>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</si>
  <si>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</si>
  <si>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</si>
  <si>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</si>
  <si>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</si>
  <si>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</si>
  <si>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</si>
  <si>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</si>
  <si>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</si>
  <si>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</si>
  <si>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</si>
  <si>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</si>
  <si>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</si>
  <si>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</si>
  <si>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</si>
  <si>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</si>
  <si>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</si>
  <si>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</si>
  <si>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</si>
  <si>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</si>
  <si>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</si>
  <si>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</si>
  <si>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</si>
  <si>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</si>
  <si>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</si>
  <si>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</si>
  <si>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</si>
  <si>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</si>
  <si>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</si>
  <si>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</si>
  <si>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</si>
  <si>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</si>
  <si>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</si>
  <si>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</si>
  <si>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</si>
  <si>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</si>
  <si>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</si>
  <si>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</si>
  <si>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</si>
  <si>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</si>
  <si>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</si>
  <si>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</si>
  <si>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</si>
  <si>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</si>
  <si>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</si>
  <si>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</si>
  <si>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</si>
  <si>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</si>
  <si>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</si>
  <si>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</si>
  <si>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</si>
  <si>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</si>
  <si>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</si>
  <si>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</si>
  <si>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</si>
  <si>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</si>
  <si>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</si>
  <si>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</si>
  <si>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</si>
  <si>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</si>
  <si>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</si>
  <si>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</si>
  <si>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</si>
  <si>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</si>
  <si>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</si>
  <si>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</si>
  <si>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</si>
  <si>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</si>
  <si>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</si>
  <si>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</si>
  <si>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</si>
  <si>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</si>
  <si>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</si>
  <si>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</si>
  <si>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</si>
  <si>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</si>
  <si>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</si>
  <si>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</si>
  <si>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</si>
  <si>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</si>
  <si>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</si>
  <si>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</si>
  <si>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</si>
  <si>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</si>
  <si>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</si>
  <si>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</si>
  <si>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</si>
  <si>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</si>
  <si>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</si>
  <si>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</si>
  <si>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</si>
  <si>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</si>
  <si>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</si>
  <si>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</si>
  <si>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</si>
  <si>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</si>
  <si>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</si>
  <si>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</si>
  <si>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</si>
  <si>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</si>
  <si>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</si>
  <si>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</si>
  <si>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</si>
  <si>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</si>
  <si>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</si>
  <si>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</si>
  <si>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</si>
  <si>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</si>
  <si>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</si>
  <si>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</si>
  <si>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</si>
  <si>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</si>
  <si>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</si>
  <si>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</si>
  <si>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</si>
  <si>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</si>
  <si>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</si>
  <si>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</si>
  <si>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</si>
  <si>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</si>
  <si>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</si>
  <si>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</si>
  <si>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</si>
  <si>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</si>
  <si>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</si>
  <si>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</si>
  <si>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</si>
  <si>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</si>
  <si>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</si>
  <si>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</si>
  <si>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</si>
  <si>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</si>
  <si>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</si>
  <si>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</si>
  <si>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</si>
  <si>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</si>
  <si>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</si>
  <si>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</si>
  <si>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</si>
  <si>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</si>
  <si>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</si>
  <si>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</si>
  <si>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</si>
  <si>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</si>
  <si>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</si>
  <si>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</si>
  <si>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</si>
  <si>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</si>
  <si>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</si>
  <si>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</si>
  <si>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</si>
  <si>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</si>
  <si>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</si>
  <si>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</si>
  <si>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</si>
  <si>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</si>
  <si>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</si>
  <si>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</si>
  <si>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</si>
  <si>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</si>
  <si>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</si>
  <si>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</si>
  <si>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</si>
  <si>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</si>
  <si>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</si>
  <si>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</si>
  <si>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</si>
  <si>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</si>
  <si>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</si>
  <si>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</si>
  <si>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</si>
  <si>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</si>
  <si>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</si>
  <si>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</si>
  <si>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</si>
  <si>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</si>
  <si>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</si>
  <si>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</si>
  <si>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</si>
  <si>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</si>
  <si>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</si>
  <si>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</si>
  <si>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</si>
  <si>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</si>
  <si>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</si>
  <si>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</si>
  <si>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</si>
  <si>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</si>
  <si>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</si>
  <si>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</si>
  <si>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</si>
  <si>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</si>
  <si>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</si>
  <si>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</si>
  <si>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</si>
  <si>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</si>
  <si>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</si>
  <si>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</si>
  <si>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</si>
  <si>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</si>
  <si>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</si>
  <si>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</si>
  <si>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</si>
  <si>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</si>
  <si>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</si>
  <si>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</si>
  <si>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</si>
  <si>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</si>
  <si>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</si>
  <si>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</si>
  <si>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</si>
  <si>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</si>
  <si>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</si>
  <si>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</si>
  <si>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</si>
  <si>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</si>
  <si>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</si>
  <si>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</si>
  <si>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</si>
  <si>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</si>
  <si>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</si>
  <si>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</si>
  <si>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</si>
  <si>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</si>
  <si>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</si>
  <si>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</si>
  <si>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</si>
  <si>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</si>
  <si>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</si>
  <si>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</si>
  <si>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</si>
  <si>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</si>
  <si>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</si>
  <si>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</si>
  <si>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</si>
  <si>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</si>
  <si>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</si>
  <si>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</si>
  <si>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</si>
  <si>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</si>
  <si>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</si>
  <si>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</si>
  <si>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</si>
  <si>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</si>
  <si>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</si>
  <si>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</si>
  <si>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</si>
  <si>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</si>
  <si>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</si>
  <si>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</si>
  <si>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</si>
  <si>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</si>
  <si>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</si>
  <si>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</si>
  <si>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</si>
  <si>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</si>
  <si>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</si>
  <si>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</si>
  <si>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</si>
  <si>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</si>
  <si>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</si>
  <si>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</si>
  <si>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</si>
  <si>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</si>
  <si>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</si>
  <si>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</si>
  <si>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</si>
  <si>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</si>
  <si>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</si>
  <si>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</si>
  <si>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</si>
  <si>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</si>
  <si>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</si>
  <si>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</si>
  <si>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</si>
  <si>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</si>
  <si>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</si>
  <si>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</si>
  <si>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</si>
  <si>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</si>
  <si>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</si>
  <si>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</si>
  <si>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</si>
  <si>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</si>
  <si>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</si>
  <si>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</si>
  <si>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</si>
  <si>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</si>
  <si>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</si>
  <si>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</si>
  <si>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</si>
  <si>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</si>
  <si>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</si>
  <si>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</si>
  <si>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</si>
  <si>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</si>
  <si>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</si>
  <si>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</si>
  <si>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</si>
  <si>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</si>
  <si>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</si>
  <si>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</si>
  <si>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</si>
  <si>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</si>
  <si>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</si>
  <si>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</si>
  <si>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</si>
  <si>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</si>
  <si>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</si>
  <si>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</si>
  <si>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</si>
  <si>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</si>
  <si>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</si>
  <si>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</si>
  <si>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</si>
  <si>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</si>
  <si>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</si>
  <si>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</si>
  <si>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</si>
  <si>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</si>
  <si>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</si>
  <si>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</si>
  <si>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</si>
  <si>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</si>
  <si>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</si>
  <si>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</si>
  <si>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</si>
  <si>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</si>
  <si>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</si>
  <si>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</si>
  <si>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</si>
  <si>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</si>
  <si>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</si>
  <si>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</si>
  <si>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</si>
  <si>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</si>
  <si>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</si>
  <si>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</si>
  <si>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</si>
  <si>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</si>
  <si>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</si>
  <si>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</si>
  <si>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</si>
  <si>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</si>
  <si>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</si>
  <si>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</si>
  <si>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</si>
  <si>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</si>
  <si>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</si>
  <si>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</si>
  <si>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</si>
  <si>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</si>
  <si>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</si>
  <si>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</si>
  <si>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</si>
  <si>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</si>
  <si>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</si>
  <si>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</si>
  <si>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</si>
  <si>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</si>
  <si>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</si>
  <si>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</si>
  <si>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</si>
  <si>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</si>
  <si>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</si>
  <si>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</si>
  <si>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</si>
  <si>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</si>
  <si>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</si>
  <si>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</si>
  <si>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</si>
  <si>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</si>
  <si>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</si>
  <si>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</si>
  <si>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</si>
  <si>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</si>
  <si>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</si>
  <si>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</si>
  <si>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</si>
  <si>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</si>
  <si>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</si>
  <si>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</si>
  <si>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</si>
  <si>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</si>
  <si>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</si>
  <si>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</si>
  <si>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</si>
  <si>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</si>
  <si>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</si>
  <si>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</si>
  <si>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</si>
  <si>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</si>
  <si>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</si>
  <si>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</si>
  <si>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</si>
  <si>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</si>
  <si>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</si>
  <si>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</si>
  <si>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</si>
  <si>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</si>
  <si>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</si>
  <si>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</si>
  <si>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</si>
  <si>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</si>
  <si>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</si>
  <si>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</si>
  <si>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</si>
  <si>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</si>
  <si>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</si>
  <si>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</si>
  <si>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</si>
  <si>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</si>
  <si>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</si>
  <si>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</si>
  <si>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</si>
  <si>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</si>
  <si>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</si>
  <si>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</si>
  <si>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</si>
  <si>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</si>
  <si>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</si>
  <si>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</si>
  <si>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</si>
  <si>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</si>
  <si>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</si>
  <si>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</si>
  <si>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</si>
  <si>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</si>
  <si>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</si>
  <si>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</si>
  <si>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</si>
  <si>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</si>
  <si>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</si>
  <si>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</si>
  <si>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</si>
  <si>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</si>
  <si>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</si>
  <si>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</si>
  <si>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</si>
  <si>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</si>
  <si>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</si>
  <si>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</si>
  <si>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</si>
  <si>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</si>
  <si>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</si>
  <si>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</si>
  <si>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</si>
  <si>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</si>
  <si>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</si>
  <si>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</si>
  <si>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</si>
  <si>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</si>
  <si>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</si>
  <si>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</si>
  <si>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</si>
  <si>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</si>
  <si>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</si>
  <si>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</si>
  <si>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</si>
  <si>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</si>
  <si>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</si>
  <si>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</si>
  <si>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</si>
  <si>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</si>
  <si>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</si>
  <si>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</si>
  <si>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</si>
  <si>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</si>
  <si>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</si>
  <si>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</si>
  <si>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</si>
  <si>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</si>
  <si>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</si>
  <si>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</si>
  <si>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</si>
  <si>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</si>
  <si>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</si>
  <si>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</si>
  <si>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</si>
  <si>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</si>
  <si>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</si>
  <si>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</si>
  <si>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</si>
  <si>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</si>
  <si>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</si>
  <si>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</si>
  <si>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</si>
  <si>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</si>
  <si>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</si>
  <si>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</si>
  <si>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</si>
  <si>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</si>
  <si>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</si>
  <si>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</si>
  <si>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</si>
  <si>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</si>
  <si>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</si>
  <si>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</si>
  <si>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</si>
  <si>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</si>
  <si>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</si>
  <si>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</si>
  <si>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</si>
  <si>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</si>
  <si>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</si>
  <si>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</si>
  <si>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</si>
  <si>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</si>
  <si>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</si>
  <si>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</si>
  <si>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</si>
  <si>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</si>
  <si>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</si>
  <si>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</si>
  <si>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</si>
  <si>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</si>
  <si>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</si>
  <si>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</si>
  <si>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</si>
  <si>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</si>
  <si>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</si>
  <si>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</si>
  <si>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</si>
  <si>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</si>
  <si>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</si>
  <si>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</si>
  <si>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</si>
  <si>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</si>
  <si>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</si>
  <si>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</si>
  <si>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</si>
  <si>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</si>
  <si>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</si>
  <si>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</si>
  <si>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</si>
  <si>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</si>
  <si>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</si>
  <si>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</si>
  <si>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</si>
  <si>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</si>
  <si>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</si>
  <si>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</si>
  <si>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</si>
  <si>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</si>
  <si>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</si>
  <si>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</si>
  <si>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</si>
  <si>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</si>
  <si>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</si>
  <si>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</si>
  <si>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</si>
  <si>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</si>
  <si>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</si>
  <si>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</si>
  <si>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</si>
  <si>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</si>
  <si>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</si>
  <si>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</si>
  <si>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</si>
  <si>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</si>
  <si>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</si>
  <si>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</si>
  <si>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</si>
  <si>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</si>
  <si>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</si>
  <si>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</si>
  <si>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</si>
  <si>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</si>
  <si>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</si>
  <si>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</si>
  <si>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</si>
  <si>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</si>
  <si>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</si>
  <si>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</si>
  <si>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</si>
  <si>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</si>
  <si>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</si>
  <si>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</si>
  <si>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</si>
  <si>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</si>
  <si>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</si>
  <si>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</si>
  <si>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</si>
  <si>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</si>
  <si>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</si>
  <si>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</si>
  <si>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</si>
  <si>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</si>
  <si>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</si>
  <si>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</si>
  <si>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</si>
  <si>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</si>
  <si>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</si>
  <si>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</si>
  <si>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</si>
  <si>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</si>
  <si>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</si>
  <si>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</si>
  <si>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</si>
  <si>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</si>
  <si>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</si>
  <si>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</si>
  <si>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</si>
  <si>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</si>
  <si>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</si>
  <si>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</si>
  <si>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</si>
  <si>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</si>
  <si>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</si>
  <si>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</si>
  <si>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</si>
  <si>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</si>
  <si>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</si>
  <si>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</si>
  <si>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</si>
  <si>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</si>
  <si>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</si>
  <si>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</si>
  <si>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</si>
  <si>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</si>
  <si>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</si>
  <si>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</si>
  <si>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</si>
  <si>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</si>
  <si>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</si>
  <si>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</si>
  <si>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</si>
  <si>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</si>
  <si>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</si>
  <si>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</si>
  <si>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</si>
  <si>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</si>
  <si>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</si>
  <si>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</si>
  <si>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</si>
  <si>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</si>
  <si>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</si>
  <si>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</si>
  <si>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</si>
  <si>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</si>
  <si>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</si>
  <si>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</si>
  <si>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</si>
  <si>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</si>
  <si>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</si>
  <si>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</si>
  <si>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</si>
  <si>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</si>
  <si>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</si>
  <si>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</si>
  <si>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</si>
  <si>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</si>
  <si>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</si>
  <si>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</si>
  <si>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</si>
  <si>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</si>
  <si>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</si>
  <si>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</si>
  <si>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</si>
  <si>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</si>
  <si>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</si>
  <si>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</si>
  <si>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</si>
  <si>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</si>
  <si>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</si>
  <si>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</si>
  <si>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</si>
  <si>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</si>
  <si>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</si>
  <si>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</si>
  <si>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</si>
  <si>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</si>
  <si>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</si>
  <si>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</si>
  <si>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</si>
  <si>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</si>
  <si>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</si>
  <si>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</si>
  <si>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</si>
  <si>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</si>
  <si>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</si>
  <si>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</si>
  <si>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</si>
  <si>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</si>
  <si>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</si>
  <si>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</si>
  <si>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</si>
  <si>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</si>
  <si>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</si>
  <si>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</si>
  <si>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</si>
  <si>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</si>
  <si>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</si>
  <si>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</si>
  <si>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</si>
  <si>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</si>
  <si>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</si>
  <si>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</si>
  <si>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</si>
  <si>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</si>
  <si>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</si>
  <si>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</si>
  <si>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</si>
  <si>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</si>
  <si>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</si>
  <si>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</si>
  <si>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</si>
  <si>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</si>
  <si>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</si>
  <si>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</si>
  <si>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</si>
  <si>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</si>
  <si>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</si>
  <si>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</si>
  <si>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</si>
  <si>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</si>
  <si>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</si>
  <si>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</si>
  <si>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</si>
  <si>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</si>
  <si>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</si>
  <si>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</si>
  <si>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</si>
  <si>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</si>
  <si>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</si>
  <si>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</si>
  <si>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</si>
  <si>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</si>
  <si>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</si>
  <si>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</si>
  <si>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</si>
  <si>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</si>
  <si>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</si>
  <si>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</si>
  <si>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</si>
  <si>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</si>
  <si>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</si>
  <si>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</si>
  <si>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</si>
  <si>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</si>
  <si>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</si>
  <si>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</si>
  <si>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</si>
  <si>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</si>
  <si>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</si>
  <si>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</si>
  <si>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</si>
  <si>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</si>
  <si>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</si>
  <si>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</si>
  <si>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</si>
  <si>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</si>
  <si>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</si>
  <si>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</si>
  <si>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</si>
  <si>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</si>
  <si>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</si>
  <si>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</si>
  <si>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</si>
  <si>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</si>
  <si>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</si>
  <si>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</si>
  <si>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</si>
  <si>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</si>
  <si>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</si>
  <si>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</si>
  <si>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</si>
  <si>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</si>
  <si>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</si>
  <si>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</si>
  <si>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</si>
  <si>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</si>
  <si>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</si>
  <si>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</si>
  <si>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</si>
  <si>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</si>
  <si>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</si>
  <si>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</si>
  <si>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</si>
  <si>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</si>
  <si>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</si>
  <si>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</si>
  <si>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</si>
  <si>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</si>
  <si>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</si>
  <si>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</si>
  <si>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</si>
  <si>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</si>
  <si>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</si>
  <si>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</si>
  <si>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</si>
  <si>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</si>
  <si>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</si>
  <si>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</si>
  <si>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</si>
  <si>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</si>
  <si>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</si>
  <si>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</si>
  <si>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</si>
  <si>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</si>
  <si>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</si>
  <si>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</si>
  <si>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</si>
  <si>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</si>
  <si>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</si>
  <si>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</si>
  <si>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</si>
  <si>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</si>
  <si>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</si>
  <si>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</si>
  <si>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</si>
  <si>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</si>
  <si>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</si>
  <si>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</si>
  <si>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</si>
  <si>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</si>
  <si>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</si>
  <si>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</si>
  <si>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</si>
  <si>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</si>
  <si>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</si>
  <si>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</si>
  <si>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</si>
  <si>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</si>
  <si>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</si>
  <si>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</si>
  <si>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</si>
  <si>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</si>
  <si>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</si>
  <si>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</si>
  <si>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</si>
  <si>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</si>
  <si>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</si>
  <si>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</si>
  <si>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</si>
  <si>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</si>
  <si>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</si>
  <si>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</si>
  <si>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</si>
  <si>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</si>
  <si>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</si>
  <si>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</si>
  <si>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</si>
  <si>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</si>
  <si>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</si>
  <si>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</si>
  <si>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</si>
  <si>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</si>
  <si>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</si>
  <si>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</si>
  <si>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</si>
  <si>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</si>
  <si>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</si>
  <si>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</si>
  <si>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</si>
  <si>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</si>
  <si>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</si>
  <si>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</si>
  <si>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</si>
  <si>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</si>
  <si>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</si>
  <si>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</si>
  <si>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</si>
  <si>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</si>
  <si>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</si>
  <si>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</si>
  <si>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</si>
  <si>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</si>
  <si>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</si>
  <si>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</si>
  <si>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</si>
  <si>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</si>
  <si>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</si>
  <si>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</si>
  <si>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</si>
  <si>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</si>
  <si>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</si>
  <si>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</si>
  <si>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</si>
  <si>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</si>
  <si>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</si>
  <si>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</si>
  <si>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</si>
  <si>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</si>
  <si>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</si>
  <si>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</si>
  <si>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</si>
  <si>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</si>
  <si>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</si>
  <si>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</si>
  <si>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</si>
  <si>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</si>
  <si>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</si>
  <si>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</si>
  <si>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</si>
  <si>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</si>
  <si>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</si>
  <si>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</si>
  <si>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</si>
  <si>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</si>
  <si>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</si>
  <si>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</si>
  <si>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</si>
  <si>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</si>
  <si>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</si>
  <si>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</si>
  <si>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</si>
  <si>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</si>
  <si>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</si>
  <si>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</si>
  <si>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</si>
  <si>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</si>
  <si>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</si>
  <si>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</si>
  <si>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</si>
  <si>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</si>
  <si>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</si>
  <si>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</si>
  <si>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</si>
  <si>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</si>
  <si>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</si>
  <si>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</si>
  <si>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</si>
  <si>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</si>
  <si>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</si>
  <si>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</si>
  <si>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</si>
  <si>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</si>
  <si>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</si>
  <si>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</si>
  <si>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</si>
  <si>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</si>
  <si>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</si>
  <si>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</si>
  <si>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</si>
  <si>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</si>
  <si>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</si>
  <si>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</si>
  <si>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</si>
  <si>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</si>
  <si>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</si>
  <si>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</si>
  <si>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</si>
  <si>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</si>
  <si>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</si>
  <si>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</si>
  <si>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</si>
  <si>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</si>
  <si>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</si>
  <si>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</si>
  <si>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</si>
  <si>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</si>
  <si>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</si>
  <si>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</si>
  <si>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</si>
  <si>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</si>
  <si>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</si>
  <si>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</si>
  <si>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</si>
  <si>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</si>
  <si>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</si>
  <si>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</si>
  <si>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</si>
  <si>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</si>
  <si>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</si>
  <si>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</si>
  <si>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</si>
  <si>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</si>
  <si>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</si>
  <si>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</si>
  <si>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</si>
  <si>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</si>
  <si>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</si>
  <si>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</si>
  <si>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</si>
  <si>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</si>
  <si>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</si>
  <si>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</si>
  <si>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</si>
  <si>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</si>
  <si>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</si>
  <si>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</si>
  <si>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</si>
  <si>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</si>
  <si>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</si>
  <si>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</si>
  <si>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</si>
  <si>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</si>
  <si>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</si>
  <si>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</si>
  <si>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</si>
  <si>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</si>
  <si>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</si>
  <si>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</si>
  <si>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</si>
  <si>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</si>
  <si>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</si>
  <si>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</si>
  <si>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</si>
  <si>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</si>
  <si>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</si>
  <si>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</si>
  <si>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</si>
  <si>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</si>
  <si>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</si>
  <si>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</si>
  <si>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</si>
  <si>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</si>
  <si>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</si>
  <si>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</si>
  <si>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</si>
  <si>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</si>
  <si>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</si>
  <si>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</si>
  <si>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</si>
  <si>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</si>
  <si>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</si>
  <si>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</si>
  <si>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</si>
  <si>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</si>
  <si>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</si>
  <si>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</si>
  <si>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</si>
  <si>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</si>
  <si>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</si>
  <si>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</si>
  <si>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</si>
  <si>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</si>
  <si>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</si>
  <si>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</si>
  <si>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</si>
  <si>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</si>
  <si>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</si>
  <si>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</si>
  <si>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</si>
  <si>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</si>
  <si>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</si>
  <si>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</si>
  <si>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</si>
  <si>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</si>
  <si>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</si>
  <si>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</si>
  <si>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</si>
  <si>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</si>
  <si>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</si>
  <si>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</si>
  <si>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</si>
  <si>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</si>
  <si>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</si>
  <si>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</si>
  <si>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</si>
  <si>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</si>
  <si>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</si>
  <si>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</si>
  <si>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</si>
  <si>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</si>
  <si>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</si>
  <si>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</si>
  <si>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</si>
  <si>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</si>
  <si>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</si>
  <si>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</si>
  <si>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</si>
  <si>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</si>
  <si>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</si>
  <si>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</si>
  <si>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</si>
  <si>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</si>
  <si>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</si>
  <si>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</si>
  <si>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</si>
  <si>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</si>
  <si>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</si>
  <si>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</si>
  <si>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</si>
  <si>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</si>
  <si>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</si>
  <si>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</si>
  <si>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</si>
  <si>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</si>
  <si>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</si>
  <si>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</si>
  <si>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</si>
  <si>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</si>
  <si>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</si>
  <si>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</si>
  <si>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</si>
  <si>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</si>
  <si>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</si>
  <si>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</si>
  <si>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</si>
  <si>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</si>
  <si>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</si>
  <si>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</si>
  <si>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</si>
  <si>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</si>
  <si>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</si>
  <si>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</si>
  <si>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</si>
  <si>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</si>
  <si>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</si>
  <si>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</si>
  <si>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</si>
  <si>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</si>
  <si>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</si>
  <si>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</si>
  <si>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</si>
  <si>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</si>
  <si>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</si>
  <si>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</si>
  <si>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</si>
  <si>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</si>
  <si>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</si>
  <si>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</si>
  <si>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</si>
  <si>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</si>
  <si>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</si>
  <si>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</si>
  <si>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</si>
  <si>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</si>
  <si>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</si>
  <si>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</si>
  <si>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</si>
  <si>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</si>
  <si>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</si>
  <si>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</si>
  <si>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</si>
  <si>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</si>
  <si>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</si>
  <si>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</si>
  <si>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</si>
  <si>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</si>
  <si>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</si>
  <si>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</si>
  <si>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</si>
  <si>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</si>
  <si>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</si>
  <si>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</si>
  <si>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</si>
  <si>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</si>
  <si>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</si>
  <si>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</si>
  <si>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</si>
  <si>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</si>
  <si>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</si>
  <si>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</si>
  <si>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</si>
  <si>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</si>
  <si>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</si>
  <si>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</si>
  <si>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</si>
  <si>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</si>
  <si>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</si>
  <si>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</si>
  <si>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</si>
  <si>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</si>
  <si>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</si>
  <si>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</si>
  <si>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</si>
  <si>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</si>
  <si>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</si>
  <si>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</si>
  <si>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</si>
  <si>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</si>
  <si>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</si>
  <si>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</si>
  <si>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</si>
  <si>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</si>
  <si>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</si>
  <si>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</si>
  <si>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</si>
  <si>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</si>
  <si>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</si>
  <si>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</si>
  <si>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</si>
  <si>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</si>
  <si>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</si>
  <si>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</si>
  <si>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</si>
  <si>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</si>
  <si>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</si>
  <si>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</si>
  <si>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</si>
  <si>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</si>
  <si>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</si>
  <si>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</si>
  <si>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</si>
  <si>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</si>
  <si>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</si>
  <si>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</si>
  <si>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</si>
  <si>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</si>
  <si>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</si>
  <si>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</si>
  <si>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</si>
  <si>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</si>
  <si>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</si>
  <si>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</si>
  <si>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</si>
  <si>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</si>
  <si>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</si>
  <si>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</si>
  <si>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</si>
  <si>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</si>
  <si>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</si>
  <si>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</si>
  <si>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</si>
  <si>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</si>
  <si>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</si>
  <si>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</si>
  <si>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</si>
  <si>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</si>
  <si>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</si>
  <si>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</si>
  <si>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</si>
  <si>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</si>
  <si>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</si>
  <si>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</si>
  <si>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</si>
  <si>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</si>
  <si>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</si>
  <si>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</si>
  <si>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</si>
  <si>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</si>
  <si>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</si>
  <si>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</si>
  <si>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</si>
  <si>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</si>
  <si>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</si>
  <si>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</si>
  <si>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</si>
  <si>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</si>
  <si>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</si>
  <si>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</si>
  <si>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</si>
  <si>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</si>
  <si>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</si>
  <si>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</si>
  <si>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</si>
  <si>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</si>
  <si>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</si>
  <si>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</si>
  <si>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</si>
  <si>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</si>
  <si>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</si>
  <si>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</si>
  <si>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</si>
  <si>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</si>
  <si>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</si>
  <si>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</si>
  <si>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</si>
  <si>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</si>
  <si>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</si>
  <si>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</si>
  <si>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</si>
  <si>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</si>
  <si>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</si>
  <si>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</si>
  <si>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</si>
  <si>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</si>
  <si>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</si>
  <si>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</si>
  <si>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</si>
  <si>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</si>
  <si>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</si>
  <si>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</si>
  <si>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</si>
  <si>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</si>
  <si>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</si>
  <si>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</si>
  <si>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</si>
  <si>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</si>
  <si>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</si>
  <si>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</si>
  <si>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</si>
  <si>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</si>
  <si>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</si>
  <si>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</si>
  <si>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</si>
  <si>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</si>
  <si>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</si>
  <si>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</si>
  <si>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</si>
  <si>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</si>
  <si>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</si>
  <si>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</si>
  <si>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</si>
  <si>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</si>
  <si>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</si>
  <si>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</si>
  <si>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</si>
  <si>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</si>
  <si>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</si>
  <si>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</si>
  <si>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</si>
  <si>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</si>
  <si>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</si>
  <si>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</si>
  <si>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</si>
  <si>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</si>
  <si>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</si>
  <si>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</si>
  <si>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</si>
  <si>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</si>
  <si>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</si>
  <si>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</si>
  <si>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</si>
  <si>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</si>
  <si>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</si>
  <si>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</si>
  <si>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</si>
  <si>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</si>
  <si>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</si>
  <si>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</si>
  <si>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</si>
  <si>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</si>
  <si>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</si>
  <si>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</si>
  <si>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</si>
  <si>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</si>
  <si>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</si>
  <si>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</si>
  <si>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</si>
  <si>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</si>
  <si>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</si>
  <si>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</si>
  <si>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</si>
  <si>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</si>
  <si>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</si>
  <si>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</si>
  <si>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</si>
  <si>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</si>
  <si>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</si>
  <si>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</si>
  <si>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</si>
  <si>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</si>
  <si>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</si>
  <si>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</si>
  <si>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</si>
  <si>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</si>
  <si>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</si>
  <si>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</si>
  <si>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</si>
  <si>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</si>
  <si>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</si>
  <si>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</si>
  <si>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</si>
  <si>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</si>
  <si>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</si>
  <si>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</si>
  <si>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</si>
  <si>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</si>
  <si>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</si>
  <si>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</si>
  <si>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</si>
  <si>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</si>
  <si>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</si>
  <si>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</si>
  <si>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</si>
  <si>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</si>
  <si>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</si>
  <si>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</si>
  <si>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</si>
  <si>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</si>
  <si>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</si>
  <si>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</si>
  <si>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</si>
  <si>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</si>
  <si>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</si>
  <si>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</si>
  <si>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</si>
  <si>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</si>
  <si>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</si>
  <si>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</si>
  <si>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</si>
  <si>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</si>
  <si>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</si>
  <si>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</si>
  <si>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</si>
  <si>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</si>
  <si>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</si>
  <si>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</si>
  <si>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</si>
  <si>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</si>
  <si>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</si>
  <si>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</si>
  <si>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</si>
  <si>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</si>
  <si>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</si>
  <si>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</si>
  <si>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</si>
  <si>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</si>
  <si>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</si>
  <si>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</si>
  <si>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</si>
  <si>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</si>
  <si>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</si>
  <si>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</si>
  <si>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</si>
  <si>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</si>
  <si>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</si>
  <si>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</si>
  <si>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</si>
  <si>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</si>
  <si>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</si>
  <si>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</si>
  <si>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</si>
  <si>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</si>
  <si>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</si>
  <si>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</si>
  <si>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</si>
  <si>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</si>
  <si>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</si>
  <si>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</si>
  <si>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</si>
  <si>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</si>
  <si>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</si>
  <si>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</si>
  <si>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</si>
  <si>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</si>
  <si>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</si>
  <si>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</si>
  <si>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</si>
  <si>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</si>
  <si>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</si>
  <si>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</si>
  <si>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</si>
  <si>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</si>
  <si>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</si>
  <si>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</si>
  <si>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</si>
  <si>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</si>
  <si>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</si>
  <si>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</si>
  <si>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</si>
  <si>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</si>
  <si>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</si>
  <si>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</si>
  <si>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</si>
  <si>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</si>
  <si>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</si>
  <si>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</si>
  <si>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</si>
  <si>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</si>
  <si>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</si>
  <si>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</si>
  <si>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</si>
  <si>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</si>
  <si>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</si>
  <si>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</si>
  <si>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</si>
  <si>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</si>
  <si>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</si>
  <si>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</si>
  <si>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</si>
  <si>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</si>
  <si>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</si>
  <si>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</si>
  <si>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</si>
  <si>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</si>
  <si>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</si>
  <si>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</si>
  <si>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</si>
  <si>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</si>
  <si>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</si>
  <si>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</si>
  <si>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</si>
  <si>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</si>
  <si>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</si>
  <si>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</si>
  <si>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</si>
  <si>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</si>
  <si>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</si>
  <si>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</si>
  <si>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</si>
  <si>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</si>
  <si>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</si>
  <si>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</si>
  <si>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</si>
  <si>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</si>
  <si>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</si>
  <si>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</si>
  <si>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</si>
  <si>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</si>
  <si>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</si>
  <si>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</si>
  <si>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</si>
  <si>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</si>
  <si>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</si>
  <si>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</si>
  <si>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</si>
  <si>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</si>
  <si>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</si>
  <si>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</si>
  <si>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</si>
  <si>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</si>
  <si>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</si>
  <si>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</si>
  <si>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</si>
  <si>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</si>
  <si>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</si>
  <si>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</si>
  <si>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</si>
  <si>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</si>
  <si>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</si>
  <si>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</si>
  <si>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</si>
  <si>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</si>
  <si>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</si>
  <si>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</si>
  <si>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</si>
  <si>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</si>
  <si>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</si>
  <si>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</si>
  <si>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</si>
  <si>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</si>
  <si>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</si>
  <si>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</si>
  <si>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</si>
  <si>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</si>
  <si>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</si>
  <si>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</si>
  <si>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</si>
  <si>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</si>
  <si>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</si>
  <si>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</si>
  <si>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</si>
  <si>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</si>
  <si>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</si>
  <si>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</si>
  <si>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</si>
  <si>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</si>
  <si>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</si>
  <si>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</si>
  <si>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</si>
  <si>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</si>
  <si>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</si>
  <si>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</si>
  <si>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</si>
  <si>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</si>
  <si>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</si>
  <si>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</si>
  <si>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</si>
  <si>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</si>
  <si>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</si>
  <si>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</si>
  <si>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</si>
  <si>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</si>
  <si>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</si>
  <si>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</si>
  <si>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</si>
  <si>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</si>
  <si>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</si>
  <si>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</si>
  <si>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</si>
  <si>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</si>
  <si>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</si>
  <si>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</si>
  <si>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</si>
  <si>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</si>
  <si>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</si>
  <si>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</si>
  <si>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</si>
  <si>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</si>
  <si>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</si>
  <si>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</si>
  <si>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</si>
  <si>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</si>
  <si>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</si>
  <si>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</si>
  <si>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</si>
  <si>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</si>
  <si>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</si>
  <si>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</si>
  <si>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</si>
  <si>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</si>
  <si>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</si>
  <si>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</si>
  <si>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</si>
  <si>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</si>
  <si>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</si>
  <si>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</si>
  <si>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</si>
  <si>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</si>
  <si>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</si>
  <si>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</si>
  <si>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</si>
  <si>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</si>
  <si>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</si>
  <si>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</si>
  <si>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</si>
  <si>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</si>
  <si>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</si>
  <si>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</si>
  <si>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</si>
  <si>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</si>
  <si>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</si>
  <si>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</si>
  <si>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</si>
  <si>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</si>
  <si>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</si>
  <si>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</si>
  <si>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</si>
  <si>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</si>
  <si>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</si>
  <si>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</si>
  <si>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</si>
  <si>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</si>
  <si>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</si>
  <si>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</si>
  <si>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</si>
  <si>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</si>
  <si>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</si>
  <si>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</si>
  <si>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</si>
  <si>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</si>
  <si>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</si>
  <si>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</si>
  <si>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</si>
  <si>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</si>
  <si>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</si>
  <si>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</si>
  <si>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</si>
  <si>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</si>
  <si>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</si>
  <si>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</si>
  <si>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</si>
  <si>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</si>
  <si>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</si>
  <si>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</si>
  <si>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</si>
  <si>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</si>
  <si>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</si>
  <si>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</si>
  <si>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</si>
  <si>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</si>
  <si>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</si>
  <si>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</si>
  <si>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</si>
  <si>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</si>
  <si>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</si>
  <si>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</si>
  <si>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</si>
  <si>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</si>
  <si>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</si>
  <si>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</si>
  <si>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</si>
  <si>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</si>
  <si>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</si>
  <si>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</si>
  <si>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</si>
  <si>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</si>
  <si>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</si>
  <si>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</si>
  <si>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</si>
  <si>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</si>
  <si>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</si>
  <si>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</si>
  <si>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</si>
  <si>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</si>
  <si>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</si>
  <si>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</si>
  <si>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</si>
  <si>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</si>
  <si>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</si>
  <si>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</si>
  <si>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</si>
  <si>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</si>
  <si>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</si>
  <si>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</si>
  <si>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</si>
  <si>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</si>
  <si>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</si>
  <si>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</si>
  <si>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</si>
  <si>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</si>
  <si>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</si>
  <si>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</si>
  <si>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</si>
  <si>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</si>
  <si>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</si>
  <si>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</si>
  <si>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</si>
  <si>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</si>
  <si>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</si>
  <si>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</si>
  <si>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</si>
  <si>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</si>
  <si>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</si>
  <si>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</si>
  <si>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</si>
  <si>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</si>
  <si>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</si>
  <si>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</si>
  <si>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</si>
  <si>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</si>
  <si>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</si>
  <si>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</si>
  <si>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</si>
  <si>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</si>
  <si>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</si>
  <si>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</si>
  <si>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</si>
  <si>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</si>
  <si>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</si>
  <si>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</si>
  <si>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</si>
  <si>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</si>
  <si>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</si>
  <si>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</si>
  <si>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</si>
  <si>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</si>
  <si>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</si>
  <si>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</si>
  <si>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</si>
  <si>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</si>
  <si>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</si>
  <si>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</si>
  <si>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</si>
  <si>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</si>
  <si>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</si>
  <si>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</si>
  <si>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</si>
  <si>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</si>
  <si>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</si>
  <si>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</si>
  <si>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</si>
  <si>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</si>
  <si>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</si>
  <si>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</si>
  <si>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</si>
  <si>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</si>
  <si>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</si>
  <si>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</si>
  <si>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</si>
  <si>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</si>
  <si>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</si>
  <si>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</si>
  <si>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</si>
  <si>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</si>
  <si>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</si>
  <si>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</si>
  <si>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</si>
  <si>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</si>
  <si>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</si>
  <si>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</si>
  <si>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</si>
  <si>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</si>
  <si>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</si>
  <si>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</si>
  <si>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</si>
  <si>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</si>
  <si>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</si>
  <si>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</si>
  <si>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</si>
  <si>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</si>
  <si>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</si>
  <si>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</si>
  <si>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</si>
  <si>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</si>
  <si>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</si>
  <si>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</si>
  <si>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</si>
  <si>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</si>
  <si>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</si>
  <si>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</si>
  <si>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</si>
  <si>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</si>
  <si>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</si>
  <si>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</si>
  <si>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</si>
  <si>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</si>
  <si>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</si>
  <si>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</si>
  <si>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</si>
  <si>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</si>
  <si>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</si>
  <si>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</si>
  <si>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</si>
  <si>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</si>
  <si>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</si>
  <si>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</si>
  <si>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</si>
  <si>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</si>
  <si>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</si>
  <si>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</si>
  <si>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</si>
  <si>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</si>
  <si>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</si>
  <si>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</si>
  <si>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</si>
  <si>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</si>
  <si>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</si>
  <si>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</si>
  <si>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</si>
  <si>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</si>
  <si>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</si>
  <si>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</si>
  <si>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</si>
  <si>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</si>
  <si>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</si>
  <si>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</si>
  <si>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</si>
  <si>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</si>
  <si>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</si>
  <si>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</si>
  <si>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</si>
  <si>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</si>
  <si>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</si>
  <si>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</si>
  <si>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</si>
  <si>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</si>
  <si>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</si>
  <si>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</si>
  <si>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</si>
  <si>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</si>
  <si>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</si>
  <si>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</si>
  <si>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</si>
  <si>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</si>
  <si>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</si>
  <si>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</si>
  <si>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</si>
  <si>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</si>
  <si>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</si>
  <si>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</si>
  <si>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</si>
  <si>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</si>
  <si>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</si>
  <si>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</si>
  <si>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</si>
  <si>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</si>
  <si>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</si>
  <si>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</si>
  <si>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</si>
  <si>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</si>
  <si>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</si>
  <si>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</si>
  <si>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</si>
  <si>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</si>
  <si>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</si>
  <si>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</si>
  <si>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</si>
  <si>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</si>
  <si>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</si>
  <si>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</si>
  <si>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</si>
  <si>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</si>
  <si>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</si>
  <si>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</si>
  <si>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</si>
  <si>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</si>
  <si>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</si>
  <si>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</si>
  <si>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</si>
  <si>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</si>
  <si>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</si>
  <si>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</si>
  <si>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</si>
  <si>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</si>
  <si>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</si>
  <si>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</si>
  <si>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</si>
  <si>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</si>
  <si>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</si>
  <si>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</si>
  <si>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</si>
  <si>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</si>
  <si>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</si>
  <si>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</si>
  <si>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</si>
  <si>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</si>
  <si>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</si>
  <si>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</si>
  <si>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</si>
  <si>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</si>
  <si>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</si>
  <si>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</si>
  <si>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</si>
  <si>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</si>
  <si>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</si>
  <si>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</si>
  <si>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</si>
  <si>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</si>
  <si>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</si>
  <si>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</si>
  <si>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</si>
  <si>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</si>
  <si>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</si>
  <si>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</si>
  <si>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</si>
  <si>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</si>
  <si>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</si>
  <si>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</si>
  <si>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</si>
  <si>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</si>
  <si>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</si>
  <si>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</si>
  <si>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</si>
  <si>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</si>
  <si>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</si>
  <si>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</si>
  <si>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</si>
  <si>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</si>
  <si>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</si>
  <si>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</si>
  <si>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</si>
  <si>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</si>
  <si>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</si>
  <si>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</si>
  <si>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</si>
  <si>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</si>
  <si>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</si>
  <si>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</si>
  <si>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</si>
  <si>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</si>
  <si>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</si>
  <si>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</si>
  <si>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</si>
  <si>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</si>
  <si>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</si>
  <si>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</si>
  <si>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</si>
  <si>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</si>
  <si>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</si>
  <si>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</si>
  <si>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</si>
  <si>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</si>
  <si>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</si>
  <si>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</si>
  <si>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</si>
  <si>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</si>
  <si>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</si>
  <si>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</si>
  <si>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</si>
  <si>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</si>
  <si>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</si>
  <si>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</si>
  <si>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</si>
  <si>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</si>
  <si>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</si>
  <si>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</si>
  <si>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</si>
  <si>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</si>
  <si>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</si>
  <si>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</si>
  <si>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</si>
  <si>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</si>
  <si>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</si>
  <si>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</si>
  <si>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</si>
  <si>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</si>
  <si>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</si>
  <si>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</si>
  <si>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</si>
  <si>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</si>
  <si>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</si>
  <si>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</si>
  <si>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</si>
  <si>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</si>
  <si>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</si>
  <si>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</si>
  <si>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</si>
  <si>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</si>
  <si>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</si>
  <si>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</si>
  <si>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</si>
  <si>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</si>
  <si>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</si>
  <si>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</si>
  <si>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</si>
  <si>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</si>
  <si>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</si>
  <si>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</si>
  <si>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</si>
  <si>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</si>
  <si>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</si>
  <si>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</si>
  <si>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</si>
  <si>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</si>
  <si>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</si>
  <si>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</si>
  <si>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</si>
  <si>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</si>
  <si>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</si>
  <si>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</si>
  <si>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</si>
  <si>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</si>
  <si>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</si>
  <si>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</si>
  <si>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</si>
  <si>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</si>
  <si>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</si>
  <si>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</si>
  <si>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</si>
  <si>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</si>
  <si>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</si>
  <si>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</si>
  <si>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</si>
  <si>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</si>
  <si>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</si>
  <si>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</si>
  <si>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</si>
  <si>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</si>
  <si>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</si>
  <si>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</si>
  <si>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</si>
  <si>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</si>
  <si>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</si>
  <si>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</si>
  <si>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</si>
  <si>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</si>
  <si>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</si>
  <si>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</si>
  <si>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</si>
  <si>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</si>
  <si>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</si>
  <si>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</si>
  <si>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</si>
  <si>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</si>
  <si>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</si>
  <si>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</si>
  <si>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</si>
  <si>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</si>
  <si>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</si>
  <si>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</si>
  <si>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</si>
  <si>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</si>
  <si>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</si>
  <si>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</si>
  <si>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</si>
  <si>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</si>
  <si>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</si>
  <si>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</si>
  <si>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</si>
  <si>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</si>
  <si>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</si>
  <si>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</si>
  <si>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</si>
  <si>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</si>
  <si>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</si>
  <si>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</si>
  <si>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</si>
  <si>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</si>
  <si>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</si>
  <si>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</si>
  <si>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</si>
  <si>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</si>
  <si>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</si>
  <si>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</si>
  <si>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</si>
  <si>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</si>
  <si>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</si>
  <si>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</si>
  <si>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</si>
  <si>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</si>
  <si>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</si>
  <si>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</si>
  <si>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</si>
  <si>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</si>
  <si>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</si>
  <si>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</si>
  <si>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</si>
  <si>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</si>
  <si>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</si>
  <si>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</si>
  <si>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</si>
  <si>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</si>
  <si>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</si>
  <si>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</si>
  <si>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</si>
  <si>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</si>
  <si>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</si>
  <si>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</si>
  <si>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</si>
  <si>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</si>
  <si>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</si>
  <si>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</si>
  <si>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</si>
  <si>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</si>
  <si>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</si>
  <si>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</si>
  <si>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</si>
  <si>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</si>
  <si>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</si>
  <si>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</si>
  <si>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</si>
  <si>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</si>
  <si>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</si>
  <si>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</si>
  <si>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</si>
  <si>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</si>
  <si>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</si>
  <si>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</si>
  <si>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</si>
  <si>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</si>
  <si>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</si>
  <si>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</si>
  <si>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</si>
  <si>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</si>
  <si>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</si>
  <si>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</si>
  <si>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</si>
  <si>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</si>
  <si>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</si>
  <si>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</si>
  <si>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</si>
  <si>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</si>
  <si>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</si>
  <si>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</si>
  <si>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</si>
  <si>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</si>
  <si>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</si>
  <si>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</si>
  <si>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</si>
  <si>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</si>
  <si>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</si>
  <si>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</si>
  <si>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</si>
  <si>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</si>
  <si>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</si>
  <si>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</si>
  <si>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</si>
  <si>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</si>
  <si>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</si>
  <si>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</si>
  <si>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</si>
  <si>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</si>
  <si>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</si>
  <si>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</si>
  <si>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</si>
  <si>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</si>
  <si>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</si>
  <si>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</si>
  <si>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</si>
  <si>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</si>
  <si>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</si>
  <si>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</si>
  <si>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</si>
  <si>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</si>
  <si>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</si>
  <si>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</si>
  <si>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</si>
  <si>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</si>
  <si>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</si>
  <si>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</si>
  <si>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</si>
  <si>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</si>
  <si>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</si>
  <si>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</si>
  <si>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</si>
  <si>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</si>
  <si>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</si>
  <si>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</si>
  <si>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</si>
  <si>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</si>
  <si>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</si>
  <si>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</si>
  <si>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</si>
  <si>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</si>
  <si>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</si>
  <si>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</si>
  <si>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</si>
  <si>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</si>
  <si>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</si>
  <si>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</si>
  <si>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</si>
  <si>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</si>
  <si>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</si>
  <si>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</si>
  <si>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</si>
  <si>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</si>
  <si>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</si>
  <si>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</si>
  <si>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</si>
  <si>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</si>
  <si>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</si>
  <si>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</si>
  <si>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</si>
  <si>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</si>
  <si>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</si>
  <si>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</si>
  <si>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</si>
  <si>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</si>
  <si>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</si>
  <si>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</si>
  <si>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</si>
  <si>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</si>
  <si>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</si>
  <si>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</si>
  <si>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</si>
  <si>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</si>
  <si>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</si>
  <si>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</si>
  <si>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</si>
  <si>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</si>
  <si>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</si>
  <si>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</si>
  <si>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</si>
  <si>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</si>
  <si>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</si>
  <si>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</si>
  <si>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</si>
  <si>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</si>
  <si>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</si>
  <si>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</si>
  <si>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</si>
  <si>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</si>
  <si>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</si>
  <si>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</si>
  <si>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</si>
  <si>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</si>
  <si>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</si>
  <si>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</si>
  <si>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</si>
  <si>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</si>
  <si>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</si>
  <si>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</si>
  <si>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</si>
  <si>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</si>
  <si>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</si>
  <si>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</si>
  <si>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</si>
  <si>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</si>
  <si>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</si>
  <si>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</si>
  <si>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</si>
  <si>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</si>
  <si>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</si>
  <si>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</si>
  <si>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</si>
  <si>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</si>
  <si>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</si>
  <si>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</si>
  <si>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</si>
  <si>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</si>
  <si>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</si>
  <si>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</si>
  <si>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</si>
  <si>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</si>
  <si>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</si>
  <si>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</si>
  <si>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</si>
  <si>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</si>
  <si>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</si>
  <si>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</si>
  <si>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</si>
  <si>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</si>
  <si>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</si>
  <si>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</si>
  <si>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</si>
  <si>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</si>
  <si>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</si>
  <si>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</si>
  <si>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</si>
  <si>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</si>
  <si>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</si>
  <si>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</si>
  <si>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</si>
  <si>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</si>
  <si>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</si>
  <si>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</si>
  <si>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</si>
  <si>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</si>
  <si>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</si>
  <si>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</si>
  <si>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</si>
  <si>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</si>
  <si>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</si>
  <si>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</si>
  <si>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</si>
  <si>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</si>
  <si>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</si>
  <si>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</si>
  <si>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</si>
  <si>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</si>
  <si>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</si>
  <si>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</si>
  <si>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</si>
  <si>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</si>
  <si>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</si>
  <si>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</si>
  <si>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</si>
  <si>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</si>
  <si>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</si>
  <si>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</si>
  <si>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</si>
  <si>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</si>
  <si>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</si>
  <si>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</si>
  <si>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</si>
  <si>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</si>
  <si>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</si>
  <si>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</si>
  <si>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</si>
  <si>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</si>
  <si>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</si>
  <si>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</si>
  <si>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</si>
  <si>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</si>
  <si>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</si>
  <si>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</si>
  <si>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</si>
  <si>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</si>
  <si>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</si>
  <si>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</si>
  <si>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</si>
  <si>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</si>
  <si>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</si>
  <si>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</si>
  <si>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</si>
  <si>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</si>
  <si>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</si>
  <si>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</si>
  <si>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</si>
  <si>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</si>
  <si>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</si>
  <si>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</si>
  <si>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</si>
  <si>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</si>
  <si>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</si>
  <si>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</si>
  <si>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</si>
  <si>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</si>
  <si>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</si>
  <si>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</si>
  <si>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</si>
  <si>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</si>
  <si>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</si>
  <si>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</si>
  <si>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</si>
  <si>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</si>
  <si>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</si>
  <si>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</si>
  <si>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</si>
  <si>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</si>
  <si>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</si>
  <si>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</si>
  <si>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</si>
  <si>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</si>
  <si>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</si>
  <si>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</si>
  <si>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</si>
  <si>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</si>
  <si>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</si>
  <si>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</si>
  <si>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</si>
  <si>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</si>
  <si>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</si>
  <si>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</si>
  <si>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</si>
  <si>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</si>
  <si>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</si>
  <si>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</si>
  <si>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</si>
  <si>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</si>
  <si>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</si>
  <si>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</si>
  <si>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</si>
  <si>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</si>
  <si>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</si>
  <si>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</si>
  <si>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</si>
  <si>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</si>
  <si>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</si>
  <si>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</si>
  <si>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</si>
  <si>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</si>
  <si>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</si>
  <si>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</si>
  <si>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</si>
  <si>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</si>
  <si>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</si>
  <si>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</si>
  <si>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</si>
  <si>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</si>
  <si>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</si>
  <si>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</si>
  <si>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</si>
  <si>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</si>
  <si>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</si>
  <si>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</si>
  <si>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</si>
  <si>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</si>
  <si>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</si>
  <si>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</si>
  <si>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</si>
  <si>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</si>
  <si>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</si>
  <si>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</si>
  <si>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</si>
  <si>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</si>
  <si>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</si>
  <si>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</si>
  <si>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</si>
  <si>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</si>
  <si>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</si>
  <si>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</si>
  <si>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</si>
  <si>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</si>
  <si>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</si>
  <si>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</si>
  <si>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</si>
  <si>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</si>
  <si>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</si>
  <si>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</si>
  <si>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</si>
  <si>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</si>
  <si>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</si>
  <si>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</si>
  <si>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</si>
  <si>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</si>
  <si>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</si>
  <si>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</si>
  <si>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</si>
  <si>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</si>
  <si>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</si>
  <si>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</si>
  <si>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</si>
  <si>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</si>
  <si>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</si>
  <si>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</si>
  <si>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</si>
  <si>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</si>
  <si>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</si>
  <si>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</si>
  <si>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</si>
  <si>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</si>
  <si>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</si>
  <si>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</si>
  <si>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</si>
  <si>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</si>
  <si>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</si>
  <si>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</si>
  <si>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</si>
  <si>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</si>
  <si>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</si>
  <si>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</si>
  <si>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</si>
  <si>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</si>
  <si>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</si>
  <si>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</si>
  <si>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</si>
  <si>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</si>
  <si>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</si>
  <si>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</si>
  <si>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</si>
  <si>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</si>
  <si>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</si>
  <si>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</si>
  <si>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</si>
  <si>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</si>
  <si>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</si>
  <si>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</si>
  <si>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</si>
  <si>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</si>
  <si>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</si>
  <si>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</si>
  <si>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</si>
  <si>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</si>
  <si>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</si>
  <si>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</si>
  <si>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</si>
  <si>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</si>
  <si>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</si>
  <si>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</si>
  <si>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</si>
  <si>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</si>
  <si>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</si>
  <si>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</si>
  <si>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</si>
  <si>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</si>
  <si>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</si>
  <si>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</si>
  <si>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</si>
  <si>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</si>
  <si>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</si>
  <si>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</si>
  <si>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</si>
  <si>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</si>
  <si>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</si>
  <si>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</si>
  <si>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</si>
  <si>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</si>
  <si>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</si>
  <si>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</si>
  <si>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</si>
  <si>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</si>
  <si>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</si>
  <si>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</si>
  <si>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</si>
  <si>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</si>
  <si>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</si>
  <si>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</si>
  <si>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</si>
  <si>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</si>
  <si>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</si>
  <si>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</si>
  <si>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</si>
  <si>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</si>
  <si>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</si>
  <si>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</si>
  <si>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</si>
  <si>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</si>
  <si>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</si>
  <si>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</si>
  <si>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</si>
  <si>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</si>
  <si>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</si>
  <si>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</si>
  <si>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</si>
  <si>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</si>
  <si>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</si>
  <si>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</si>
  <si>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</si>
  <si>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</si>
  <si>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</si>
  <si>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</si>
  <si>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</si>
  <si>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</si>
  <si>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</si>
  <si>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</si>
  <si>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</si>
  <si>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</si>
  <si>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</si>
  <si>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</si>
  <si>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</si>
  <si>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</si>
  <si>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</si>
  <si>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</si>
  <si>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</si>
  <si>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</si>
  <si>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</si>
  <si>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</si>
  <si>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</si>
  <si>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</si>
  <si>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</si>
  <si>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</si>
  <si>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</si>
  <si>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</si>
  <si>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</si>
  <si>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</si>
  <si>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</si>
  <si>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</si>
  <si>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</si>
  <si>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</si>
  <si>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</si>
  <si>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</si>
  <si>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</si>
  <si>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</si>
  <si>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</si>
  <si>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</si>
  <si>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</si>
  <si>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</si>
  <si>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</si>
  <si>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</si>
  <si>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</si>
  <si>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</si>
  <si>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</si>
  <si>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</si>
  <si>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</si>
  <si>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</si>
  <si>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</si>
  <si>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</si>
  <si>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</si>
  <si>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</si>
  <si>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</si>
  <si>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</si>
  <si>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</si>
  <si>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</si>
  <si>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</si>
  <si>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</si>
  <si>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</si>
  <si>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</si>
  <si>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</si>
  <si>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</si>
  <si>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</si>
  <si>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</si>
  <si>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</si>
  <si>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</si>
  <si>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</si>
  <si>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</si>
  <si>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</si>
  <si>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</si>
  <si>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</si>
  <si>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</si>
  <si>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</si>
  <si>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</si>
  <si>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</si>
  <si>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</si>
  <si>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</si>
  <si>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</si>
  <si>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</si>
  <si>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</si>
  <si>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</si>
  <si>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</si>
  <si>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</si>
  <si>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</si>
  <si>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</si>
  <si>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</si>
  <si>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</si>
  <si>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</si>
  <si>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</si>
  <si>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</si>
  <si>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</si>
  <si>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</si>
  <si>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</si>
  <si>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</si>
  <si>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</si>
  <si>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</si>
  <si>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</si>
  <si>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</si>
  <si>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</si>
  <si>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</si>
  <si>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</si>
  <si>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</si>
  <si>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</si>
  <si>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</si>
  <si>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</si>
  <si>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</si>
  <si>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</si>
  <si>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</si>
  <si>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</si>
  <si>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</si>
  <si>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</si>
  <si>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</si>
  <si>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</si>
  <si>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</si>
  <si>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</si>
  <si>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</si>
  <si>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</si>
  <si>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</si>
  <si>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</si>
  <si>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</si>
  <si>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</si>
  <si>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</si>
  <si>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</si>
  <si>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</si>
  <si>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</si>
  <si>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</si>
  <si>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</si>
  <si>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</si>
  <si>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</si>
  <si>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</si>
  <si>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</si>
  <si>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</si>
  <si>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</si>
  <si>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</si>
  <si>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</si>
  <si>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</si>
  <si>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</si>
  <si>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</si>
  <si>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</si>
  <si>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</si>
  <si>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</si>
  <si>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</si>
  <si>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</si>
  <si>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</si>
  <si>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</si>
  <si>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</si>
  <si>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</si>
  <si>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</si>
  <si>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</si>
  <si>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</si>
  <si>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</si>
  <si>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</si>
  <si>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</si>
  <si>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</si>
  <si>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</si>
  <si>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</si>
  <si>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</si>
  <si>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</si>
  <si>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</si>
  <si>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</si>
  <si>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</si>
  <si>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</si>
  <si>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</si>
  <si>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</si>
  <si>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</si>
  <si>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</si>
  <si>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</si>
  <si>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</si>
  <si>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</si>
  <si>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</si>
  <si>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</si>
  <si>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</si>
  <si>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</si>
  <si>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</si>
  <si>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</si>
  <si>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</si>
  <si>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</si>
  <si>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</si>
  <si>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</si>
  <si>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</si>
  <si>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</si>
  <si>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</si>
  <si>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</si>
  <si>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</si>
  <si>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</si>
  <si>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</si>
  <si>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</si>
  <si>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</si>
  <si>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</si>
  <si>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</si>
  <si>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</si>
  <si>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</si>
  <si>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</si>
  <si>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</si>
  <si>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</si>
  <si>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</si>
  <si>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</si>
  <si>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</si>
  <si>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</si>
  <si>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</si>
  <si>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</si>
  <si>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</si>
  <si>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</si>
  <si>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</si>
  <si>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</si>
  <si>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</si>
  <si>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</si>
  <si>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</si>
  <si>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</si>
  <si>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</si>
  <si>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</si>
  <si>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</si>
  <si>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</si>
  <si>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</si>
  <si>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</si>
  <si>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</si>
  <si>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</si>
  <si>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</si>
  <si>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</si>
  <si>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</si>
  <si>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</si>
  <si>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</si>
  <si>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</si>
  <si>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</si>
  <si>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</si>
  <si>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</si>
  <si>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</si>
  <si>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</si>
  <si>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</si>
  <si>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</si>
  <si>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</si>
  <si>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</si>
  <si>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</si>
  <si>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</si>
  <si>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</si>
  <si>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</si>
  <si>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</si>
  <si>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</si>
  <si>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</si>
  <si>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</si>
  <si>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</si>
  <si>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</si>
  <si>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</si>
  <si>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</si>
  <si>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</si>
  <si>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</si>
  <si>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</si>
  <si>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</si>
  <si>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</si>
  <si>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</si>
  <si>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</si>
  <si>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</si>
  <si>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</si>
  <si>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</si>
  <si>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</si>
  <si>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</si>
  <si>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</si>
  <si>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</si>
  <si>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</si>
  <si>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</si>
  <si>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</si>
  <si>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</si>
  <si>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</si>
  <si>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</si>
  <si>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</si>
  <si>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</si>
  <si>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</si>
  <si>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</si>
  <si>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</si>
  <si>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</si>
  <si>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</si>
  <si>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</si>
  <si>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</si>
  <si>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</si>
  <si>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</si>
  <si>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</si>
  <si>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</si>
  <si>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</si>
  <si>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</si>
  <si>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</si>
  <si>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</si>
  <si>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</si>
  <si>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</si>
  <si>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</si>
  <si>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</si>
  <si>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</si>
  <si>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</si>
  <si>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</si>
  <si>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</si>
  <si>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</si>
  <si>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</si>
  <si>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</si>
  <si>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</si>
  <si>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</si>
  <si>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</si>
  <si>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</si>
  <si>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</si>
  <si>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</si>
  <si>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</si>
  <si>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</si>
  <si>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</si>
  <si>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</si>
  <si>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</si>
  <si>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</si>
  <si>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</si>
  <si>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</si>
  <si>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</si>
  <si>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</si>
  <si>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</si>
  <si>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</si>
  <si>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</si>
  <si>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</si>
  <si>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</si>
  <si>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</si>
  <si>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</si>
  <si>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</si>
  <si>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</si>
  <si>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</si>
  <si>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</si>
  <si>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</si>
  <si>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</si>
  <si>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</si>
  <si>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</si>
  <si>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</si>
  <si>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</si>
  <si>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</si>
  <si>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</si>
  <si>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</si>
  <si>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</si>
  <si>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</si>
  <si>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</si>
  <si>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</si>
  <si>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</si>
  <si>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</si>
  <si>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</si>
  <si>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</si>
  <si>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</si>
  <si>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</si>
  <si>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</si>
  <si>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</si>
  <si>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</si>
  <si>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</si>
  <si>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</si>
  <si>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</si>
  <si>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</si>
  <si>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</si>
  <si>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</si>
  <si>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</si>
  <si>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</si>
  <si>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</si>
  <si>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</si>
  <si>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</si>
  <si>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</si>
  <si>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</si>
  <si>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</si>
  <si>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</si>
  <si>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</si>
  <si>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</si>
  <si>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</si>
  <si>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</si>
  <si>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</si>
  <si>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</si>
  <si>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</si>
  <si>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</si>
  <si>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</si>
  <si>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</si>
  <si>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</si>
  <si>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</si>
  <si>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</si>
  <si>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</si>
  <si>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</si>
  <si>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</si>
  <si>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</si>
  <si>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</si>
  <si>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</si>
  <si>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</si>
  <si>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</si>
  <si>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</si>
  <si>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</si>
  <si>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</si>
  <si>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</si>
  <si>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</si>
  <si>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</si>
  <si>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</si>
  <si>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</si>
  <si>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</si>
  <si>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</si>
  <si>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</si>
  <si>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</si>
  <si>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</si>
  <si>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</si>
  <si>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</si>
  <si>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</si>
  <si>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</si>
  <si>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</si>
  <si>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</si>
  <si>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</si>
  <si>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</si>
  <si>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</si>
  <si>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</si>
  <si>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</si>
  <si>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</si>
  <si>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</si>
  <si>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</si>
  <si>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</si>
  <si>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</si>
  <si>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</si>
  <si>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</si>
  <si>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</si>
  <si>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</si>
  <si>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</si>
  <si>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</si>
  <si>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</si>
  <si>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</si>
  <si>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</si>
  <si>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</si>
  <si>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</si>
  <si>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</si>
  <si>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</si>
  <si>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</si>
  <si>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</si>
  <si>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</si>
  <si>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</si>
  <si>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</si>
  <si>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</si>
  <si>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</si>
  <si>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</si>
  <si>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</si>
  <si>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</si>
  <si>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</si>
  <si>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</si>
  <si>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</si>
  <si>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</si>
  <si>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</si>
  <si>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</si>
  <si>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</si>
  <si>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</si>
  <si>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</si>
  <si>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</si>
  <si>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</si>
  <si>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</si>
  <si>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</si>
  <si>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</si>
  <si>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</si>
  <si>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</si>
  <si>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</si>
  <si>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</si>
  <si>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</si>
  <si>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</si>
  <si>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</si>
  <si>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</si>
  <si>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</si>
  <si>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</si>
  <si>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</si>
  <si>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</si>
  <si>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</si>
  <si>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</si>
  <si>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</si>
  <si>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</si>
  <si>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</si>
  <si>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</si>
  <si>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</si>
  <si>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</si>
  <si>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</si>
  <si>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</si>
  <si>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</si>
  <si>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</si>
  <si>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</si>
  <si>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</si>
  <si>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</si>
  <si>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</si>
  <si>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</si>
  <si>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</si>
  <si>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</si>
  <si>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</si>
  <si>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</si>
  <si>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</si>
  <si>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</si>
  <si>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</si>
  <si>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</si>
  <si>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</si>
  <si>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</si>
  <si>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</si>
  <si>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</si>
  <si>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</si>
  <si>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</si>
  <si>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</si>
  <si>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</si>
  <si>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</si>
  <si>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</si>
  <si>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</si>
  <si>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</si>
  <si>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</si>
  <si>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</si>
  <si>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</si>
  <si>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</si>
  <si>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</si>
  <si>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</si>
  <si>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</si>
  <si>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</si>
  <si>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</si>
  <si>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</si>
  <si>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</si>
  <si>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</si>
  <si>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</si>
  <si>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</si>
  <si>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</si>
  <si>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</si>
  <si>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</si>
  <si>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</si>
  <si>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</si>
  <si>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</si>
  <si>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</si>
  <si>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</si>
  <si>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</si>
  <si>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</si>
  <si>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</si>
  <si>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</si>
  <si>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</si>
  <si>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</si>
  <si>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</si>
  <si>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</si>
  <si>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</si>
  <si>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</si>
  <si>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</si>
  <si>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</si>
  <si>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</si>
  <si>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</si>
  <si>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</si>
  <si>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</si>
  <si>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</si>
  <si>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</si>
  <si>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</si>
  <si>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</si>
  <si>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</si>
  <si>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</si>
  <si>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</si>
  <si>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</si>
  <si>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</si>
  <si>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</si>
  <si>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</si>
  <si>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</si>
  <si>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</si>
  <si>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</si>
  <si>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</si>
  <si>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</si>
  <si>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</si>
  <si>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</si>
  <si>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</si>
  <si>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</si>
  <si>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</si>
  <si>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</si>
  <si>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</si>
  <si>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</si>
  <si>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</si>
  <si>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</si>
  <si>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</si>
  <si>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</si>
  <si>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</si>
  <si>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</si>
  <si>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</si>
  <si>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</si>
  <si>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</si>
  <si>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</si>
  <si>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</si>
  <si>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</si>
  <si>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</si>
  <si>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</si>
  <si>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</si>
  <si>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</si>
  <si>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</si>
  <si>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</si>
  <si>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</si>
  <si>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</si>
  <si>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</si>
  <si>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</si>
  <si>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</si>
  <si>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</si>
  <si>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</si>
  <si>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</si>
  <si>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</si>
  <si>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</si>
  <si>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</si>
  <si>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</si>
  <si>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</si>
  <si>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</si>
  <si>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</si>
  <si>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</si>
  <si>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</si>
  <si>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</si>
  <si>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</si>
  <si>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</si>
  <si>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</si>
  <si>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</si>
  <si>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</si>
  <si>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</si>
  <si>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</si>
  <si>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</si>
  <si>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</si>
  <si>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</si>
  <si>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</si>
  <si>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</si>
  <si>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</si>
  <si>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</si>
  <si>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</si>
  <si>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</si>
  <si>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</si>
  <si>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</si>
  <si>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</si>
  <si>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</si>
  <si>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</si>
  <si>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</si>
  <si>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</si>
  <si>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</si>
  <si>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</si>
  <si>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</si>
  <si>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</si>
  <si>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</si>
  <si>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</si>
  <si>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</si>
  <si>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</si>
  <si>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</si>
  <si>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</si>
  <si>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</si>
  <si>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</si>
  <si>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</si>
  <si>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</si>
  <si>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</si>
  <si>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</si>
  <si>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</si>
  <si>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</si>
  <si>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</si>
  <si>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</si>
  <si>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</si>
  <si>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</si>
  <si>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</si>
  <si>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</si>
  <si>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</si>
  <si>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</si>
  <si>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</si>
  <si>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</si>
  <si>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</si>
  <si>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</si>
  <si>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</si>
  <si>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</si>
  <si>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</si>
  <si>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</si>
  <si>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</si>
  <si>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</si>
  <si>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</si>
  <si>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</si>
  <si>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</si>
  <si>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</si>
  <si>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</si>
  <si>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</si>
  <si>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</si>
  <si>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</si>
  <si>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</si>
  <si>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</si>
  <si>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</si>
  <si>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</si>
  <si>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</si>
  <si>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</si>
  <si>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</si>
  <si>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</si>
  <si>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</si>
  <si>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</si>
  <si>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</si>
  <si>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</si>
  <si>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</si>
  <si>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</si>
  <si>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</si>
  <si>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</si>
  <si>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</si>
  <si>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</si>
  <si>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</si>
  <si>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</si>
  <si>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</si>
  <si>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</si>
  <si>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</si>
  <si>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</si>
  <si>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</si>
  <si>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</si>
  <si>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</si>
  <si>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</si>
  <si>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</si>
  <si>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</si>
  <si>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</si>
  <si>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</si>
  <si>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</si>
  <si>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</si>
  <si>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</si>
  <si>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</si>
  <si>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</si>
  <si>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</si>
  <si>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</si>
  <si>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</si>
  <si>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</si>
  <si>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</si>
  <si>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</si>
  <si>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</si>
  <si>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</si>
  <si>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</si>
  <si>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</si>
  <si>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</si>
  <si>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</si>
  <si>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</si>
  <si>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</si>
  <si>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</si>
  <si>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</si>
  <si>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</si>
  <si>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</si>
  <si>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</si>
  <si>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</si>
  <si>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</si>
  <si>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</si>
  <si>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</si>
  <si>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</si>
  <si>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</si>
  <si>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</si>
  <si>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</si>
  <si>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</si>
  <si>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</si>
  <si>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</si>
  <si>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</si>
  <si>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</si>
  <si>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</si>
  <si>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</si>
  <si>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</si>
  <si>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</si>
  <si>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</si>
  <si>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</si>
  <si>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</si>
  <si>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</si>
  <si>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</si>
  <si>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</si>
  <si>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</si>
  <si>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</si>
  <si>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</si>
  <si>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</si>
  <si>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</si>
  <si>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</si>
  <si>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</si>
  <si>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</si>
  <si>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</si>
  <si>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</si>
  <si>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</si>
  <si>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</si>
  <si>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</si>
  <si>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</si>
  <si>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</si>
  <si>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</si>
  <si>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</si>
  <si>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</si>
  <si>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</si>
  <si>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</si>
  <si>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</si>
  <si>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</si>
  <si>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</si>
  <si>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</si>
  <si>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</si>
  <si>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</si>
  <si>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</si>
  <si>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</si>
  <si>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</si>
  <si>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</si>
  <si>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</si>
  <si>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</si>
  <si>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</si>
  <si>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</si>
  <si>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</si>
  <si>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</si>
  <si>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</si>
  <si>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</si>
  <si>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</si>
  <si>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</si>
  <si>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</si>
  <si>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</si>
  <si>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</si>
  <si>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</si>
  <si>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</si>
  <si>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</si>
  <si>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</si>
  <si>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</si>
  <si>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</si>
  <si>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</si>
  <si>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</si>
  <si>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</si>
  <si>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</si>
  <si>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</si>
  <si>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</si>
  <si>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</si>
  <si>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</si>
  <si>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</si>
  <si>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</si>
  <si>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</si>
  <si>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</si>
  <si>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</si>
  <si>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</si>
  <si>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</si>
  <si>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</si>
  <si>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</si>
  <si>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</si>
  <si>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</si>
  <si>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</si>
  <si>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</si>
  <si>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</si>
  <si>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</si>
  <si>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</si>
  <si>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</si>
  <si>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</si>
  <si>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</si>
  <si>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</si>
  <si>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</si>
  <si>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</si>
  <si>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</si>
  <si>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</si>
  <si>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</si>
  <si>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</si>
  <si>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</si>
  <si>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</si>
  <si>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</si>
  <si>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</si>
  <si>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</si>
  <si>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</si>
  <si>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</si>
  <si>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</si>
  <si>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</si>
  <si>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</si>
  <si>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</si>
  <si>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</si>
  <si>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</si>
  <si>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</si>
  <si>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</si>
  <si>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</si>
  <si>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</si>
  <si>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</si>
  <si>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</si>
  <si>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</si>
  <si>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</si>
  <si>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</si>
  <si>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</si>
  <si>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</si>
  <si>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</si>
  <si>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</si>
  <si>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</si>
  <si>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</si>
  <si>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</si>
  <si>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</si>
  <si>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</si>
  <si>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</si>
  <si>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</si>
  <si>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</si>
  <si>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</si>
  <si>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</si>
  <si>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</si>
  <si>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</si>
  <si>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</si>
  <si>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</si>
  <si>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</si>
  <si>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</si>
  <si>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</si>
  <si>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</si>
  <si>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</si>
  <si>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</si>
  <si>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</si>
  <si>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</si>
  <si>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</si>
  <si>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</si>
  <si>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</si>
  <si>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</si>
  <si>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</si>
  <si>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</si>
  <si>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</si>
  <si>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</si>
  <si>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</si>
  <si>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</si>
  <si>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</si>
  <si>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</si>
  <si>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</si>
  <si>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</si>
  <si>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</si>
  <si>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</si>
  <si>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</si>
  <si>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</si>
  <si>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</si>
  <si>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</si>
  <si>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</si>
  <si>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</si>
  <si>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</si>
  <si>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</si>
  <si>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</si>
  <si>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</si>
  <si>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</si>
  <si>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</si>
  <si>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</si>
  <si>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</si>
  <si>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</si>
  <si>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</si>
  <si>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</si>
  <si>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</si>
  <si>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</si>
  <si>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</si>
  <si>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</si>
  <si>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</si>
  <si>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</si>
  <si>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</si>
  <si>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</si>
  <si>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</si>
  <si>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</si>
  <si>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</si>
  <si>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</si>
  <si>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</si>
  <si>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</si>
  <si>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</si>
  <si>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</si>
  <si>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</si>
  <si>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</si>
  <si>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</si>
  <si>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</si>
  <si>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</si>
  <si>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</si>
  <si>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</si>
  <si>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</si>
  <si>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</si>
  <si>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</si>
  <si>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</si>
  <si>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</si>
  <si>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</si>
  <si>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</si>
  <si>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</si>
  <si>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</si>
  <si>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</si>
  <si>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</si>
  <si>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</si>
  <si>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</si>
  <si>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</si>
  <si>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</si>
  <si>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</si>
  <si>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</si>
  <si>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</si>
  <si>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</si>
  <si>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</si>
  <si>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</si>
  <si>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</si>
  <si>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</si>
  <si>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</si>
  <si>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</si>
  <si>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</si>
  <si>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</si>
  <si>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</si>
  <si>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</si>
  <si>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</si>
  <si>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</si>
  <si>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</si>
  <si>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</si>
  <si>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</si>
  <si>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</si>
  <si>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</si>
  <si>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</si>
  <si>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</si>
  <si>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</si>
  <si>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</si>
  <si>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</si>
  <si>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</si>
  <si>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</si>
  <si>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</si>
  <si>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</si>
  <si>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</si>
  <si>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</si>
  <si>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</si>
  <si>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</si>
  <si>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</si>
  <si>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</si>
  <si>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</si>
  <si>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</si>
  <si>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</si>
  <si>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</si>
  <si>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</si>
  <si>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</si>
  <si>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</si>
  <si>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</si>
  <si>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</si>
  <si>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</si>
  <si>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</si>
  <si>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</si>
  <si>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</si>
  <si>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</si>
  <si>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</si>
  <si>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</si>
  <si>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</si>
  <si>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</si>
  <si>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</si>
  <si>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</si>
  <si>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</si>
  <si>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</si>
  <si>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</si>
  <si>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</si>
  <si>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</si>
  <si>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</si>
  <si>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</si>
  <si>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</si>
  <si>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</si>
  <si>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</si>
  <si>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</si>
  <si>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</si>
  <si>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</si>
  <si>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</si>
  <si>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</si>
  <si>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</si>
  <si>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</si>
  <si>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</si>
  <si>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</si>
  <si>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</si>
  <si>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</si>
  <si>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</si>
  <si>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</si>
  <si>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</si>
  <si>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</si>
  <si>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</si>
  <si>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</si>
  <si>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</si>
  <si>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</si>
  <si>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</si>
  <si>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</si>
  <si>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</si>
  <si>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</si>
  <si>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</si>
  <si>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</si>
  <si>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</si>
  <si>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</si>
  <si>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</si>
  <si>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</si>
  <si>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</si>
  <si>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</si>
  <si>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</si>
  <si>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</si>
  <si>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</si>
  <si>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</si>
  <si>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</si>
  <si>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</si>
  <si>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</si>
  <si>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</si>
  <si>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</si>
  <si>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</si>
  <si>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</si>
  <si>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</si>
  <si>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</si>
  <si>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</si>
  <si>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</si>
  <si>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</si>
  <si>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</si>
  <si>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</si>
  <si>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</si>
  <si>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</si>
  <si>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</si>
  <si>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</si>
  <si>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</si>
  <si>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</si>
  <si>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</si>
  <si>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</si>
  <si>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</si>
  <si>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</si>
  <si>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</si>
  <si>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</si>
  <si>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</si>
  <si>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</si>
  <si>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</si>
  <si>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</si>
  <si>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</si>
  <si>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</si>
  <si>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</si>
  <si>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</si>
  <si>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</si>
  <si>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</si>
  <si>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</si>
  <si>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</si>
  <si>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</si>
  <si>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</si>
  <si>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</si>
  <si>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</si>
  <si>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</si>
  <si>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</si>
  <si>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</si>
  <si>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</si>
  <si>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</si>
  <si>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</si>
  <si>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</si>
  <si>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</si>
  <si>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</si>
  <si>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</si>
  <si>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</si>
  <si>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</si>
  <si>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</si>
  <si>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</si>
  <si>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</si>
  <si>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</si>
  <si>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</si>
  <si>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</si>
  <si>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</si>
  <si>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</si>
  <si>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</si>
  <si>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</si>
  <si>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</si>
  <si>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</si>
  <si>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</si>
  <si>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</si>
  <si>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</si>
  <si>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</si>
  <si>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</si>
  <si>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</si>
  <si>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</si>
  <si>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</si>
  <si>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</si>
  <si>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</si>
  <si>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</si>
  <si>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</si>
  <si>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</si>
  <si>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</si>
  <si>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</si>
  <si>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</si>
  <si>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</si>
  <si>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</si>
  <si>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</si>
  <si>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</si>
  <si>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</si>
  <si>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</si>
  <si>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</si>
  <si>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</si>
  <si>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</si>
  <si>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</si>
  <si>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</si>
  <si>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</si>
  <si>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</si>
  <si>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</si>
  <si>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</si>
  <si>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</si>
  <si>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</si>
  <si>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</si>
  <si>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</si>
  <si>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</si>
  <si>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</si>
  <si>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</si>
  <si>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</si>
  <si>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</si>
  <si>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</si>
  <si>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</si>
  <si>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</si>
  <si>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</si>
  <si>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</si>
  <si>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</si>
  <si>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</si>
  <si>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</si>
  <si>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</si>
  <si>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</si>
  <si>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</si>
  <si>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</si>
  <si>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</si>
  <si>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</si>
  <si>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</si>
  <si>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</si>
  <si>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</si>
  <si>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</si>
  <si>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</si>
  <si>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</si>
  <si>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</si>
  <si>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</si>
  <si>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</si>
  <si>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</si>
  <si>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</si>
  <si>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</si>
  <si>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</si>
  <si>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</si>
  <si>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</si>
  <si>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</si>
  <si>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</si>
  <si>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</si>
  <si>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</si>
  <si>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</si>
  <si>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</si>
  <si>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</si>
  <si>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</si>
  <si>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</si>
  <si>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</si>
  <si>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</si>
  <si>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</si>
  <si>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</si>
  <si>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</si>
  <si>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</si>
  <si>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</si>
  <si>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</si>
  <si>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</si>
  <si>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</si>
  <si>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</si>
  <si>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</si>
  <si>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</si>
  <si>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</si>
  <si>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</si>
  <si>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</si>
  <si>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</si>
  <si>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</si>
  <si>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</si>
  <si>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</si>
  <si>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</si>
  <si>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</si>
  <si>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</si>
  <si>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</si>
  <si>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</si>
  <si>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</si>
  <si>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</si>
  <si>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</si>
  <si>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</si>
  <si>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</si>
  <si>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</si>
  <si>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</si>
  <si>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</si>
  <si>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</si>
  <si>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</si>
  <si>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</si>
  <si>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</si>
  <si>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</si>
  <si>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</si>
  <si>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</si>
  <si>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</si>
  <si>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</si>
  <si>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</si>
  <si>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</si>
  <si>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</si>
  <si>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</si>
  <si>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</si>
  <si>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</si>
  <si>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</si>
  <si>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</si>
  <si>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</si>
  <si>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</si>
  <si>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</si>
  <si>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</si>
  <si>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</si>
  <si>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</si>
  <si>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</si>
  <si>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</si>
  <si>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</si>
  <si>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</si>
  <si>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</si>
  <si>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</si>
  <si>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</si>
  <si>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</si>
  <si>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</si>
  <si>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</si>
  <si>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</si>
  <si>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</si>
  <si>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</si>
  <si>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</si>
  <si>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</si>
  <si>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</si>
  <si>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</si>
  <si>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</si>
  <si>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</si>
  <si>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</si>
  <si>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</si>
  <si>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</si>
  <si>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</si>
  <si>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</si>
  <si>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</si>
  <si>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</si>
  <si>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</si>
  <si>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</si>
  <si>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</si>
  <si>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</si>
  <si>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</si>
  <si>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</si>
  <si>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</si>
  <si>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</si>
  <si>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</si>
  <si>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</si>
  <si>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</si>
  <si>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</si>
  <si>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</si>
  <si>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</si>
  <si>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</si>
  <si>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</si>
  <si>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</si>
  <si>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</si>
  <si>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</si>
  <si>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</si>
  <si>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</si>
  <si>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</si>
  <si>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</si>
  <si>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</si>
  <si>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</si>
  <si>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</si>
  <si>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</si>
  <si>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</si>
  <si>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</si>
  <si>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</si>
  <si>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</si>
  <si>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</si>
  <si>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</si>
  <si>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</si>
  <si>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</si>
  <si>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</si>
  <si>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</si>
  <si>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</si>
  <si>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</si>
  <si>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</si>
  <si>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</si>
  <si>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</si>
  <si>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</si>
  <si>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</si>
  <si>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</si>
  <si>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</si>
  <si>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</si>
  <si>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</si>
  <si>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</si>
  <si>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</si>
  <si>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</si>
  <si>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</si>
  <si>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</si>
  <si>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</si>
  <si>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</si>
  <si>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</si>
  <si>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</si>
  <si>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</si>
  <si>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</si>
  <si>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</si>
  <si>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</si>
  <si>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</si>
  <si>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</si>
  <si>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</si>
  <si>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</si>
  <si>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</si>
  <si>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</si>
  <si>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</si>
  <si>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</si>
  <si>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</si>
  <si>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</si>
  <si>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</si>
  <si>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</si>
  <si>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</si>
  <si>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</si>
  <si>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</si>
  <si>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</si>
  <si>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</si>
  <si>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</si>
  <si>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</si>
  <si>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</si>
  <si>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</si>
  <si>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</si>
  <si>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</si>
  <si>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</si>
  <si>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</si>
  <si>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</si>
  <si>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</si>
  <si>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</si>
  <si>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</si>
  <si>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</si>
  <si>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</si>
  <si>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</si>
  <si>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</si>
  <si>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</si>
  <si>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</si>
  <si>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</si>
  <si>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</si>
  <si>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</si>
  <si>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</si>
  <si>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</si>
  <si>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</si>
  <si>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</si>
  <si>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</si>
  <si>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</si>
  <si>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</si>
  <si>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</si>
  <si>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</si>
  <si>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</si>
  <si>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</si>
  <si>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</si>
  <si>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</si>
  <si>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</si>
  <si>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</si>
  <si>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</si>
  <si>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</si>
  <si>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</si>
  <si>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</si>
  <si>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</si>
  <si>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</si>
  <si>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</si>
  <si>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</si>
  <si>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</si>
  <si>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</si>
  <si>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</si>
  <si>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</si>
  <si>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</si>
  <si>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</si>
  <si>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</si>
  <si>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</si>
  <si>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</si>
  <si>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</si>
  <si>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</si>
  <si>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</si>
  <si>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</si>
  <si>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</si>
  <si>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</si>
  <si>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</si>
  <si>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</si>
  <si>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</si>
  <si>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</si>
  <si>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</si>
  <si>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</si>
  <si>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</si>
  <si>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</si>
  <si>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</si>
  <si>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</si>
  <si>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</si>
  <si>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</si>
  <si>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</si>
  <si>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</si>
  <si>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</si>
  <si>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</si>
  <si>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</si>
  <si>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</si>
  <si>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</si>
  <si>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</si>
  <si>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</si>
  <si>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</si>
  <si>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</si>
  <si>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</si>
  <si>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</si>
  <si>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</si>
  <si>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</si>
  <si>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</si>
  <si>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</si>
  <si>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</si>
  <si>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</si>
  <si>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</si>
  <si>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</si>
  <si>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</si>
  <si>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</si>
  <si>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</si>
  <si>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</si>
  <si>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</si>
  <si>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</si>
  <si>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</si>
  <si>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</si>
  <si>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</si>
  <si>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</si>
  <si>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</si>
  <si>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</si>
  <si>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</si>
  <si>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</si>
  <si>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</si>
  <si>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</si>
  <si>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</si>
  <si>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</si>
  <si>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</si>
  <si>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</si>
  <si>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</si>
  <si>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</si>
  <si>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</si>
  <si>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</si>
  <si>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</si>
  <si>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</si>
  <si>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</si>
  <si>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</si>
  <si>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</si>
  <si>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</si>
  <si>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</si>
  <si>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</si>
  <si>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</si>
  <si>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</si>
  <si>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</si>
  <si>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</si>
  <si>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</si>
  <si>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</si>
  <si>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</si>
  <si>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</si>
  <si>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</si>
  <si>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</si>
  <si>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</si>
  <si>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</si>
  <si>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</si>
  <si>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</si>
  <si>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</si>
  <si>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</si>
  <si>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</si>
  <si>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</si>
  <si>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</si>
  <si>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</si>
  <si>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</si>
  <si>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</si>
  <si>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</si>
  <si>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</si>
  <si>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</si>
  <si>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</si>
  <si>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</si>
  <si>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</si>
  <si>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</si>
  <si>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</si>
  <si>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</si>
  <si>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</si>
  <si>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</si>
  <si>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</si>
  <si>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</si>
  <si>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</si>
  <si>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</si>
  <si>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</si>
  <si>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</si>
  <si>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</si>
  <si>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</si>
  <si>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</si>
  <si>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</si>
  <si>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</si>
  <si>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</si>
  <si>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</si>
  <si>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</si>
  <si>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</si>
  <si>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</si>
  <si>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</si>
  <si>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</si>
  <si>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</si>
  <si>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</si>
  <si>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</si>
  <si>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</si>
  <si>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</si>
  <si>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</si>
  <si>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</si>
  <si>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</si>
  <si>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</si>
  <si>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</si>
  <si>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</si>
  <si>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</si>
  <si>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</si>
  <si>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</si>
  <si>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</si>
  <si>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</si>
  <si>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</si>
  <si>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</si>
  <si>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</si>
  <si>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</si>
  <si>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</si>
  <si>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</si>
  <si>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</si>
  <si>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</si>
  <si>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</si>
  <si>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</si>
  <si>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</si>
  <si>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</si>
  <si>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</si>
  <si>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</si>
  <si>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</si>
  <si>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</si>
  <si>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</si>
  <si>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</si>
  <si>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</si>
  <si>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</si>
  <si>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</si>
  <si>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</si>
  <si>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</si>
  <si>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</si>
  <si>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</si>
  <si>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</si>
  <si>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</si>
  <si>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</si>
  <si>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</si>
  <si>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</si>
  <si>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</si>
  <si>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</si>
  <si>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</si>
  <si>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</si>
  <si>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</si>
  <si>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</si>
  <si>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</si>
  <si>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</si>
  <si>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</si>
  <si>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</si>
  <si>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</si>
  <si>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</si>
  <si>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</si>
  <si>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</si>
  <si>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</si>
  <si>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</si>
  <si>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</si>
  <si>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</si>
  <si>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</si>
  <si>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</si>
  <si>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</si>
  <si>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</si>
  <si>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</si>
  <si>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</si>
  <si>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</si>
  <si>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</si>
  <si>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</si>
  <si>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</si>
  <si>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</si>
  <si>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</si>
  <si>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</si>
  <si>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</si>
  <si>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</si>
  <si>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</si>
  <si>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</si>
  <si>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</si>
  <si>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</si>
  <si>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</si>
  <si>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</si>
  <si>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</si>
  <si>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</si>
  <si>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</si>
  <si>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</si>
  <si>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</si>
  <si>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</si>
  <si>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</si>
  <si>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</si>
  <si>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</si>
  <si>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</si>
  <si>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</si>
  <si>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</si>
  <si>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</si>
  <si>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</si>
  <si>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</si>
  <si>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</si>
  <si>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</si>
  <si>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</si>
  <si>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</si>
  <si>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</si>
  <si>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</si>
  <si>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</si>
  <si>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</si>
  <si>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</si>
  <si>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</si>
  <si>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</si>
  <si>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</si>
  <si>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</si>
  <si>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</si>
  <si>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</si>
  <si>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</si>
  <si>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</si>
  <si>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</si>
  <si>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</si>
  <si>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</si>
  <si>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</si>
  <si>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</si>
  <si>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</si>
  <si>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</si>
  <si>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</si>
  <si>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</si>
  <si>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</si>
  <si>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</si>
  <si>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</si>
  <si>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</si>
  <si>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</si>
  <si>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</si>
  <si>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</si>
  <si>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</si>
  <si>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</si>
  <si>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</si>
  <si>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</si>
  <si>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</si>
  <si>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</si>
  <si>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</si>
  <si>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</si>
  <si>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</si>
  <si>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</si>
  <si>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</si>
  <si>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</si>
  <si>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</si>
  <si>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</si>
  <si>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</si>
  <si>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</si>
  <si>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</si>
  <si>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</si>
  <si>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</si>
  <si>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</si>
  <si>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</si>
  <si>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</si>
  <si>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</si>
  <si>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</si>
  <si>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</si>
  <si>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</si>
  <si>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</si>
  <si>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</si>
  <si>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</si>
  <si>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</si>
  <si>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</si>
  <si>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</si>
  <si>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</si>
  <si>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</si>
  <si>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</si>
  <si>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</si>
  <si>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</si>
  <si>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</si>
  <si>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</si>
  <si>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</si>
  <si>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</si>
  <si>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</si>
  <si>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</si>
  <si>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</si>
  <si>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</si>
  <si>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</si>
  <si>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</si>
  <si>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</si>
  <si>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</si>
  <si>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</si>
  <si>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</si>
  <si>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</si>
  <si>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</si>
  <si>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</si>
  <si>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</si>
  <si>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</si>
  <si>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</si>
  <si>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</si>
  <si>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</si>
  <si>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</si>
  <si>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</si>
  <si>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</si>
  <si>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</si>
  <si>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</si>
  <si>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</si>
  <si>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</si>
  <si>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</si>
  <si>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</si>
  <si>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</si>
  <si>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</si>
  <si>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</si>
  <si>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</si>
  <si>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</si>
  <si>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</si>
  <si>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</si>
  <si>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</si>
  <si>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</si>
  <si>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</si>
  <si>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</si>
  <si>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</si>
  <si>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</si>
  <si>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</si>
  <si>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</si>
  <si>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</si>
  <si>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</si>
  <si>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</si>
  <si>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</si>
  <si>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</si>
  <si>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</si>
  <si>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</si>
  <si>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</si>
  <si>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</si>
  <si>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</si>
  <si>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</si>
  <si>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</si>
  <si>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</si>
  <si>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</si>
  <si>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</si>
  <si>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</si>
  <si>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</si>
  <si>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</si>
  <si>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</si>
  <si>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</si>
  <si>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</si>
  <si>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</si>
  <si>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</si>
  <si>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</si>
  <si>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</si>
  <si>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</si>
  <si>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</si>
  <si>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</si>
  <si>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</si>
  <si>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</si>
  <si>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</si>
  <si>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</si>
  <si>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</si>
  <si>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</si>
  <si>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</si>
  <si>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</si>
  <si>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</si>
  <si>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</si>
  <si>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</si>
  <si>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</si>
  <si>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</si>
  <si>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</si>
  <si>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</si>
  <si>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</si>
  <si>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</si>
  <si>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</si>
  <si>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</si>
  <si>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</si>
  <si>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</si>
  <si>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</si>
  <si>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</si>
  <si>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</si>
  <si>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</si>
  <si>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</si>
  <si>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</si>
  <si>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</si>
  <si>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</si>
  <si>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</si>
  <si>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</si>
  <si>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</si>
  <si>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</si>
  <si>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</si>
  <si>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</si>
  <si>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</si>
  <si>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</si>
  <si>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</si>
  <si>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</si>
  <si>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</si>
  <si>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</si>
  <si>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</si>
  <si>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</si>
  <si>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</si>
  <si>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</si>
  <si>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</si>
  <si>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</si>
  <si>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</si>
  <si>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</si>
  <si>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</si>
  <si>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</si>
  <si>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</si>
  <si>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</si>
  <si>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</si>
  <si>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</si>
  <si>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</si>
  <si>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</si>
  <si>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</si>
  <si>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</si>
  <si>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</si>
  <si>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</si>
  <si>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</si>
  <si>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</si>
  <si>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</si>
  <si>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</si>
  <si>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</si>
  <si>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</si>
  <si>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</si>
  <si>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</si>
  <si>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</si>
  <si>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</si>
  <si>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</si>
  <si>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</si>
  <si>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</si>
  <si>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</si>
  <si>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</si>
  <si>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</si>
  <si>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</si>
  <si>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</si>
  <si>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</si>
  <si>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</si>
  <si>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</si>
  <si>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</si>
  <si>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</si>
  <si>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</si>
  <si>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</si>
  <si>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</si>
  <si>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</si>
  <si>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</si>
  <si>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</si>
  <si>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</si>
  <si>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</si>
  <si>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</si>
  <si>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</si>
  <si>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</si>
  <si>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</si>
  <si>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</si>
  <si>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</si>
  <si>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</si>
  <si>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</si>
  <si>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</si>
  <si>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</si>
  <si>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</si>
  <si>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</si>
  <si>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</si>
  <si>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</si>
  <si>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</si>
  <si>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</si>
  <si>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</si>
  <si>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</si>
  <si>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</si>
  <si>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</si>
  <si>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</si>
  <si>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</si>
  <si>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</si>
  <si>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</si>
  <si>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</si>
  <si>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</si>
  <si>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</si>
  <si>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</si>
  <si>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</si>
  <si>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</si>
  <si>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</si>
  <si>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</si>
  <si>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</si>
  <si>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</si>
  <si>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</si>
  <si>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</si>
  <si>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</si>
  <si>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</si>
  <si>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</si>
  <si>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</si>
  <si>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</si>
  <si>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</si>
  <si>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</si>
  <si>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</si>
  <si>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</si>
  <si>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</si>
  <si>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</si>
  <si>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</si>
  <si>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</si>
  <si>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</si>
  <si>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</si>
  <si>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</si>
  <si>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</si>
  <si>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</si>
  <si>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</si>
  <si>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</si>
  <si>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</si>
  <si>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</si>
  <si>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</si>
  <si>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</si>
  <si>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</si>
  <si>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</si>
  <si>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</si>
  <si>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</si>
  <si>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</si>
  <si>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</si>
  <si>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</si>
  <si>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</si>
  <si>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</si>
  <si>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</si>
  <si>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</si>
  <si>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</si>
  <si>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</si>
  <si>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</si>
  <si>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</si>
  <si>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</si>
  <si>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</si>
  <si>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</si>
  <si>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</si>
  <si>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</si>
  <si>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</si>
  <si>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</si>
  <si>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</si>
  <si>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</si>
  <si>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</si>
  <si>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</si>
  <si>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</si>
  <si>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</si>
  <si>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</si>
  <si>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</si>
  <si>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</si>
  <si>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</si>
  <si>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</si>
  <si>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</si>
  <si>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</si>
  <si>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</si>
  <si>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</si>
  <si>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</si>
  <si>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</si>
  <si>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</si>
  <si>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</si>
  <si>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</si>
  <si>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</si>
  <si>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</si>
  <si>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</si>
  <si>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</si>
  <si>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</si>
  <si>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</si>
  <si>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</si>
  <si>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</si>
  <si>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</si>
  <si>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</si>
  <si>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</si>
  <si>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</si>
  <si>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</si>
  <si>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</si>
  <si>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</si>
  <si>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</si>
  <si>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</si>
  <si>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</si>
  <si>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</si>
  <si>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</si>
  <si>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</si>
  <si>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</si>
  <si>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</si>
  <si>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</si>
  <si>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</si>
  <si>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</si>
  <si>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</si>
  <si>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</si>
  <si>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</si>
  <si>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</si>
  <si>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</si>
  <si>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</si>
  <si>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</si>
  <si>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</si>
  <si>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</si>
  <si>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</si>
  <si>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</si>
  <si>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</si>
  <si>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</si>
  <si>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</si>
  <si>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</si>
  <si>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</si>
  <si>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</si>
  <si>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</si>
  <si>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</si>
  <si>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</si>
  <si>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</si>
  <si>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</si>
  <si>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</si>
  <si>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</si>
  <si>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</si>
  <si>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</si>
  <si>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</si>
  <si>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</si>
  <si>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</si>
  <si>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</si>
  <si>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</si>
  <si>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</si>
  <si>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</si>
  <si>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</si>
  <si>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</si>
  <si>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</si>
  <si>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</si>
  <si>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</si>
  <si>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</si>
  <si>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</si>
  <si>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</si>
  <si>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</si>
  <si>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</si>
  <si>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</si>
  <si>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</si>
  <si>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</si>
  <si>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</si>
  <si>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</si>
  <si>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</si>
  <si>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</si>
  <si>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</si>
  <si>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</si>
  <si>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</si>
  <si>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</si>
  <si>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</si>
  <si>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</si>
  <si>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</si>
  <si>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</si>
  <si>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</si>
  <si>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</si>
  <si>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</si>
  <si>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</si>
  <si>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</si>
  <si>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</si>
  <si>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</si>
  <si>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</si>
  <si>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</si>
  <si>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</si>
  <si>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</si>
  <si>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</si>
  <si>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</si>
  <si>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</si>
  <si>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</si>
  <si>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</si>
  <si>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</si>
  <si>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</si>
  <si>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</si>
  <si>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</si>
  <si>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</si>
  <si>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</si>
  <si>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</si>
  <si>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</si>
  <si>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</si>
  <si>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</si>
  <si>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</si>
  <si>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</si>
  <si>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</si>
  <si>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</si>
  <si>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</si>
  <si>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</si>
  <si>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</si>
  <si>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</si>
  <si>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</si>
  <si>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</si>
  <si>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</si>
  <si>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</si>
  <si>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</si>
  <si>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</si>
  <si>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</si>
  <si>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</si>
  <si>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</si>
  <si>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</si>
  <si>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</si>
  <si>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</si>
  <si>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</si>
  <si>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</si>
  <si>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</si>
  <si>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</si>
  <si>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</si>
  <si>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</si>
  <si>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</si>
  <si>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</si>
  <si>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</si>
  <si>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</si>
  <si>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</si>
  <si>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</si>
  <si>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</si>
  <si>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</si>
  <si>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</si>
  <si>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</si>
  <si>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</si>
  <si>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</si>
  <si>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</si>
  <si>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</si>
  <si>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</si>
  <si>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</si>
  <si>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</si>
  <si>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</si>
  <si>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</si>
  <si>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</si>
  <si>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</si>
  <si>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</si>
  <si>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</si>
  <si>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</si>
  <si>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</si>
  <si>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</si>
  <si>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</si>
  <si>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</si>
  <si>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</si>
  <si>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</si>
  <si>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</si>
  <si>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</si>
  <si>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</si>
  <si>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</si>
  <si>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</si>
  <si>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</si>
  <si>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</si>
  <si>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</si>
  <si>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</si>
  <si>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</si>
  <si>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</si>
  <si>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</si>
  <si>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</si>
  <si>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</si>
  <si>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</si>
  <si>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</si>
  <si>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</si>
  <si>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</si>
  <si>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</si>
  <si>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</si>
  <si>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</si>
  <si>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</si>
  <si>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</si>
  <si>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</si>
  <si>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</si>
  <si>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</si>
  <si>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</si>
  <si>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</si>
  <si>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</si>
  <si>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</si>
  <si>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</si>
  <si>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</si>
  <si>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</si>
  <si>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</si>
  <si>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</si>
  <si>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</si>
  <si>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</si>
  <si>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</si>
  <si>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</si>
  <si>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</si>
  <si>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</si>
  <si>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</si>
  <si>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</si>
  <si>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</si>
  <si>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</si>
  <si>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</si>
  <si>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</si>
  <si>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</si>
  <si>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</si>
  <si>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</si>
  <si>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</si>
  <si>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</si>
  <si>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</si>
  <si>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</si>
  <si>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</si>
  <si>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</si>
  <si>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</si>
  <si>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</si>
  <si>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</si>
  <si>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</si>
  <si>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</si>
  <si>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</si>
  <si>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</si>
  <si>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</si>
  <si>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</si>
  <si>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</si>
  <si>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</si>
  <si>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</si>
  <si>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</si>
  <si>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</si>
  <si>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</si>
  <si>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</si>
  <si>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</si>
  <si>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</si>
  <si>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</si>
  <si>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</si>
  <si>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</si>
  <si>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</si>
  <si>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</si>
  <si>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</si>
  <si>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</si>
  <si>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</si>
  <si>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</si>
  <si>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</si>
  <si>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</si>
  <si>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</si>
  <si>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</si>
  <si>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</si>
  <si>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</si>
  <si>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</si>
  <si>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</si>
  <si>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</si>
  <si>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</si>
  <si>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</si>
  <si>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</si>
  <si>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</si>
  <si>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</si>
  <si>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</si>
  <si>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</si>
  <si>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</si>
  <si>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</si>
  <si>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</si>
  <si>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</si>
  <si>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</si>
  <si>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</si>
  <si>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</si>
  <si>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</si>
  <si>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</si>
  <si>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</si>
  <si>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</si>
  <si>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</si>
  <si>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</si>
  <si>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</si>
  <si>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</si>
  <si>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</si>
  <si>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</si>
  <si>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</si>
  <si>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</si>
  <si>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</si>
  <si>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</si>
  <si>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</si>
  <si>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</si>
  <si>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</si>
  <si>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</si>
  <si>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</si>
  <si>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</si>
  <si>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</si>
  <si>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</si>
  <si>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</si>
  <si>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</si>
  <si>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</si>
  <si>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</si>
  <si>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</si>
  <si>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</si>
  <si>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</si>
  <si>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</si>
  <si>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</si>
  <si>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</si>
  <si>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</si>
  <si>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</si>
  <si>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</si>
  <si>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</si>
  <si>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</si>
  <si>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</si>
  <si>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</si>
  <si>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</si>
  <si>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</si>
  <si>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</si>
  <si>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</si>
  <si>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</si>
  <si>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</si>
  <si>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</si>
  <si>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</si>
  <si>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</si>
  <si>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</si>
  <si>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</si>
  <si>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</si>
  <si>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</si>
  <si>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</si>
  <si>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</si>
  <si>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</si>
  <si>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</si>
  <si>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</si>
  <si>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</si>
  <si>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</si>
  <si>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</si>
  <si>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</si>
  <si>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</si>
  <si>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</si>
  <si>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</si>
  <si>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</si>
  <si>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</si>
  <si>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</si>
  <si>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</si>
  <si>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</si>
  <si>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</si>
  <si>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</si>
  <si>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</si>
  <si>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</si>
  <si>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</si>
  <si>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</si>
  <si>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</si>
  <si>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</si>
  <si>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</si>
  <si>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</si>
  <si>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</si>
  <si>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</si>
  <si>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</si>
  <si>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</si>
  <si>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</si>
  <si>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</si>
  <si>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</si>
  <si>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</si>
  <si>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</si>
  <si>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</si>
  <si>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</si>
  <si>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</si>
  <si>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</si>
  <si>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</si>
  <si>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</si>
  <si>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</si>
  <si>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</si>
  <si>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</si>
  <si>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</si>
  <si>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</si>
  <si>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</si>
  <si>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</si>
  <si>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</si>
  <si>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</si>
  <si>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</si>
  <si>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</si>
  <si>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</si>
  <si>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</si>
  <si>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</si>
  <si>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</si>
  <si>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</si>
  <si>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</si>
  <si>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</si>
  <si>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</si>
  <si>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</si>
  <si>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</si>
  <si>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</si>
  <si>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</si>
  <si>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</si>
  <si>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</si>
  <si>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</si>
  <si>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</si>
  <si>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</si>
  <si>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</si>
  <si>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</si>
  <si>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</si>
  <si>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</si>
  <si>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</si>
  <si>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</si>
  <si>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</si>
  <si>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</si>
  <si>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</si>
  <si>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</si>
  <si>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</si>
  <si>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</si>
  <si>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</si>
  <si>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</si>
  <si>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</si>
  <si>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</si>
  <si>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</si>
  <si>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</si>
  <si>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</si>
  <si>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</si>
  <si>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</si>
  <si>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</si>
  <si>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</si>
  <si>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</si>
  <si>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</si>
  <si>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</si>
  <si>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</si>
  <si>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</si>
  <si>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</si>
  <si>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</si>
  <si>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</si>
  <si>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</si>
  <si>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</si>
  <si>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</si>
  <si>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</si>
  <si>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</si>
  <si>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</si>
  <si>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</si>
  <si>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</si>
  <si>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</si>
  <si>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</si>
  <si>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</si>
  <si>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</si>
  <si>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</si>
  <si>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</si>
  <si>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</si>
  <si>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</si>
  <si>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</si>
  <si>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</si>
  <si>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</si>
  <si>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</si>
  <si>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</si>
  <si>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</si>
  <si>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</si>
  <si>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</si>
  <si>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</si>
  <si>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</si>
  <si>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</si>
  <si>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</si>
  <si>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</si>
  <si>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</si>
  <si>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</si>
  <si>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</si>
  <si>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</si>
  <si>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</si>
  <si>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</si>
  <si>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</si>
  <si>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</si>
  <si>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</si>
  <si>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</si>
  <si>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</si>
  <si>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</si>
  <si>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</si>
  <si>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</si>
  <si>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</si>
  <si>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</si>
  <si>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</si>
  <si>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</si>
  <si>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</si>
  <si>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</si>
  <si>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</si>
  <si>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</si>
  <si>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</si>
  <si>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</si>
  <si>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</si>
  <si>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</si>
  <si>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</si>
  <si>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</si>
  <si>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</si>
  <si>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</si>
  <si>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</si>
  <si>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</si>
  <si>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</si>
  <si>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</si>
  <si>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</si>
  <si>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</si>
  <si>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</si>
  <si>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</si>
  <si>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</si>
  <si>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</si>
  <si>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</si>
  <si>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</si>
  <si>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</si>
  <si>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</si>
  <si>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</si>
  <si>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</si>
  <si>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</si>
  <si>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</si>
  <si>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</si>
  <si>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</si>
  <si>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</si>
  <si>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</si>
  <si>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</si>
  <si>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</si>
  <si>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</si>
  <si>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</si>
  <si>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</si>
  <si>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</si>
  <si>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</si>
  <si>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</si>
  <si>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</si>
  <si>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</si>
  <si>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</si>
  <si>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</si>
  <si>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</si>
  <si>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</si>
  <si>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</si>
  <si>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</si>
  <si>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</si>
  <si>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</si>
  <si>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</si>
  <si>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</si>
  <si>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</si>
  <si>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</si>
  <si>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</si>
  <si>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</si>
  <si>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</si>
  <si>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</si>
  <si>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</si>
  <si>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</si>
  <si>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</si>
  <si>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</si>
  <si>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</si>
  <si>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</si>
  <si>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</si>
  <si>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</si>
  <si>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</si>
  <si>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</si>
  <si>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</si>
  <si>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</si>
  <si>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</si>
  <si>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</si>
  <si>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</si>
  <si>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</si>
  <si>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</si>
  <si>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</si>
  <si>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</si>
  <si>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</si>
  <si>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</si>
  <si>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</si>
  <si>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</si>
  <si>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</si>
  <si>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</si>
  <si>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</si>
  <si>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</si>
  <si>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</si>
  <si>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</si>
  <si>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</si>
  <si>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</si>
  <si>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</si>
  <si>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</si>
  <si>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</si>
  <si>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</si>
  <si>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</si>
  <si>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</si>
  <si>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</si>
  <si>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</si>
  <si>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</si>
  <si>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</si>
  <si>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</si>
  <si>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</si>
  <si>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</si>
  <si>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</si>
  <si>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</si>
  <si>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</si>
  <si>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</si>
  <si>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</si>
  <si>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</si>
  <si>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</si>
  <si>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</si>
  <si>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</si>
  <si>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</si>
  <si>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</si>
  <si>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</si>
  <si>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</si>
  <si>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</si>
  <si>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</si>
  <si>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</si>
  <si>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</si>
  <si>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</si>
  <si>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</si>
  <si>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</si>
  <si>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</si>
  <si>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</si>
  <si>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</si>
  <si>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</si>
  <si>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</si>
  <si>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</si>
  <si>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</si>
  <si>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</si>
  <si>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</si>
  <si>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</si>
  <si>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</si>
  <si>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</si>
  <si>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</si>
  <si>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</si>
  <si>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</si>
  <si>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</si>
  <si>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</si>
  <si>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</si>
  <si>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</si>
  <si>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</si>
  <si>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</si>
  <si>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</si>
  <si>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</si>
  <si>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</si>
  <si>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</si>
  <si>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</si>
  <si>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</si>
  <si>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</si>
  <si>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</si>
  <si>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</si>
  <si>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</si>
  <si>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</si>
  <si>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</si>
  <si>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</si>
  <si>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</si>
  <si>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</si>
  <si>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</si>
  <si>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</si>
  <si>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</si>
  <si>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</si>
  <si>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</si>
  <si>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</si>
  <si>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</si>
  <si>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</si>
  <si>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</si>
  <si>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</si>
  <si>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</si>
  <si>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</si>
  <si>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</si>
  <si>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</si>
  <si>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</si>
  <si>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</si>
  <si>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</si>
  <si>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</si>
  <si>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</si>
  <si>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</si>
  <si>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</si>
  <si>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</si>
  <si>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</si>
  <si>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</si>
  <si>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</si>
  <si>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</si>
  <si>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</si>
  <si>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</si>
  <si>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</si>
  <si>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</si>
  <si>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</si>
  <si>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</si>
  <si>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</si>
  <si>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</si>
  <si>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</si>
  <si>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</si>
  <si>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</si>
  <si>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</si>
  <si>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</si>
  <si>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</si>
  <si>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</si>
  <si>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</si>
  <si>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</si>
  <si>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</si>
  <si>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</si>
  <si>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</si>
  <si>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</si>
  <si>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</si>
  <si>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</si>
  <si>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</si>
  <si>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</si>
  <si>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</si>
  <si>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</si>
  <si>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</si>
  <si>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</si>
  <si>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</si>
  <si>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</si>
  <si>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</si>
  <si>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</si>
  <si>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</si>
  <si>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</si>
  <si>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</si>
  <si>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</si>
  <si>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</si>
  <si>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</si>
  <si>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</si>
  <si>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</si>
  <si>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</si>
  <si>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</si>
  <si>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</si>
  <si>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</si>
  <si>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</si>
  <si>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</si>
  <si>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</si>
  <si>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</si>
  <si>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</si>
  <si>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</si>
  <si>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</si>
  <si>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</si>
  <si>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</si>
  <si>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</si>
  <si>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</si>
  <si>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</si>
  <si>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</si>
  <si>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</si>
  <si>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</si>
  <si>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</si>
  <si>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</si>
  <si>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</si>
  <si>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</si>
  <si>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</si>
  <si>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</si>
  <si>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</si>
  <si>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</si>
  <si>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</si>
  <si>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</si>
  <si>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</si>
  <si>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</si>
  <si>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</si>
  <si>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</si>
  <si>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</si>
  <si>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</si>
  <si>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</si>
  <si>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</si>
  <si>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</si>
  <si>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</si>
  <si>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</si>
  <si>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</si>
  <si>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</si>
  <si>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</si>
  <si>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</si>
  <si>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</si>
  <si>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</si>
  <si>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</si>
  <si>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</si>
  <si>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</si>
  <si>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</si>
  <si>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</si>
  <si>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</si>
  <si>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</si>
  <si>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</si>
  <si>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</si>
  <si>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</si>
  <si>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</si>
  <si>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</si>
  <si>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</si>
  <si>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</si>
  <si>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</si>
  <si>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</si>
  <si>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</si>
  <si>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</si>
  <si>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</si>
  <si>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</si>
  <si>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</si>
  <si>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</si>
  <si>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</si>
  <si>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</si>
  <si>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</si>
  <si>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</si>
  <si>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</si>
  <si>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</si>
  <si>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</si>
  <si>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</si>
  <si>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</si>
  <si>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</si>
  <si>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</si>
  <si>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</si>
  <si>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</si>
  <si>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</si>
  <si>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</si>
  <si>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</si>
  <si>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</si>
  <si>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</si>
  <si>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</si>
  <si>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</si>
  <si>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</si>
  <si>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</si>
  <si>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</si>
  <si>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</si>
  <si>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</si>
  <si>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</si>
  <si>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</si>
  <si>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</si>
  <si>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</si>
  <si>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</si>
  <si>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</si>
  <si>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</si>
  <si>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</si>
  <si>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</si>
  <si>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</si>
  <si>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</si>
  <si>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</si>
  <si>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</si>
  <si>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</si>
  <si>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</si>
  <si>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</si>
  <si>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</si>
  <si>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</si>
  <si>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</si>
  <si>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</si>
  <si>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</si>
  <si>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</si>
  <si>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</si>
  <si>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</si>
  <si>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</si>
  <si>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</si>
  <si>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</si>
  <si>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</si>
  <si>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</si>
  <si>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</si>
  <si>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</si>
  <si>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</si>
  <si>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</si>
  <si>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</si>
  <si>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</si>
  <si>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</si>
  <si>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</si>
  <si>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</si>
  <si>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</si>
  <si>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</si>
  <si>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</si>
  <si>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</si>
  <si>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</si>
  <si>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</si>
  <si>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</si>
  <si>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</si>
  <si>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</si>
  <si>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</si>
  <si>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</si>
  <si>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</si>
  <si>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</si>
  <si>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</si>
  <si>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</si>
  <si>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</si>
  <si>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</si>
  <si>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</si>
  <si>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</si>
  <si>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</si>
  <si>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</si>
  <si>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</si>
  <si>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</si>
  <si>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</si>
  <si>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</si>
  <si>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</si>
  <si>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</si>
  <si>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</si>
  <si>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</si>
  <si>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</si>
  <si>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</si>
  <si>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</si>
  <si>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</si>
  <si>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</si>
  <si>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</si>
  <si>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</si>
  <si>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</si>
  <si>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</si>
  <si>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</si>
  <si>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</si>
  <si>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</si>
  <si>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</si>
  <si>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</si>
  <si>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</si>
  <si>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</si>
  <si>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</si>
  <si>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</si>
  <si>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</si>
  <si>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</si>
  <si>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</si>
  <si>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</si>
  <si>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</si>
  <si>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</si>
  <si>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</si>
  <si>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</si>
  <si>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</si>
  <si>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</si>
  <si>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</si>
  <si>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</si>
  <si>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</si>
  <si>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</si>
  <si>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</si>
  <si>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</si>
  <si>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</si>
  <si>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</si>
  <si>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</si>
  <si>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</si>
  <si>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</si>
  <si>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</si>
  <si>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</si>
  <si>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</si>
  <si>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</si>
  <si>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</si>
  <si>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</si>
  <si>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</si>
  <si>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</si>
  <si>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</si>
  <si>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</si>
  <si>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</si>
  <si>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</si>
  <si>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</si>
  <si>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</si>
  <si>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</si>
  <si>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</si>
  <si>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</si>
  <si>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</si>
  <si>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</si>
  <si>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</si>
  <si>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</si>
  <si>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</si>
  <si>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</si>
  <si>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</si>
  <si>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</si>
  <si>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</si>
  <si>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</si>
  <si>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</si>
  <si>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</si>
  <si>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</si>
  <si>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</si>
  <si>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</si>
  <si>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</si>
  <si>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</si>
  <si>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</si>
  <si>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</si>
  <si>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</si>
  <si>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</si>
  <si>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</si>
  <si>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</si>
  <si>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</si>
  <si>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</si>
  <si>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</si>
  <si>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</si>
  <si>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</si>
  <si>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</si>
  <si>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</si>
  <si>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</si>
  <si>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</si>
  <si>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</si>
  <si>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</si>
  <si>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</si>
  <si>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</si>
  <si>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</si>
  <si>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</si>
  <si>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</si>
  <si>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</si>
  <si>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</si>
  <si>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</si>
  <si>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</si>
  <si>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</si>
  <si>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</si>
  <si>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</si>
  <si>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</si>
  <si>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</si>
  <si>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</si>
  <si>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</si>
  <si>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</si>
  <si>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</si>
  <si>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</si>
  <si>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</si>
  <si>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</si>
  <si>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</si>
  <si>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</si>
  <si>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</si>
  <si>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</si>
  <si>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</si>
  <si>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</si>
  <si>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</si>
  <si>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</si>
  <si>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</si>
  <si>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</si>
  <si>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</si>
  <si>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</si>
  <si>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</si>
  <si>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</si>
  <si>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</si>
  <si>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</si>
  <si>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</si>
  <si>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</si>
  <si>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</si>
  <si>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</si>
  <si>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</si>
  <si>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</si>
  <si>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</si>
  <si>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</si>
  <si>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</si>
  <si>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</si>
  <si>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</si>
  <si>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</si>
  <si>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</si>
  <si>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</si>
  <si>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</si>
  <si>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</si>
  <si>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</si>
  <si>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</si>
  <si>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</si>
  <si>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</si>
  <si>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</si>
  <si>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</si>
  <si>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</si>
  <si>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</si>
  <si>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</si>
  <si>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</si>
  <si>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</si>
  <si>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</si>
  <si>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</si>
  <si>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</si>
  <si>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</si>
  <si>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</si>
  <si>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</si>
  <si>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</si>
  <si>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</si>
  <si>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</si>
  <si>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</si>
  <si>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</si>
  <si>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</si>
  <si>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</si>
  <si>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</si>
  <si>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</si>
  <si>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</si>
  <si>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</si>
  <si>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</si>
  <si>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</si>
  <si>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</si>
  <si>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</si>
  <si>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</si>
  <si>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</si>
  <si>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</si>
  <si>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</si>
  <si>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</si>
  <si>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</si>
  <si>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</si>
  <si>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</si>
  <si>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</si>
  <si>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</si>
  <si>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</si>
  <si>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</si>
  <si>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</si>
  <si>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</si>
  <si>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</si>
  <si>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</si>
  <si>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</si>
  <si>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</si>
  <si>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</si>
  <si>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</si>
  <si>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</si>
  <si>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</si>
  <si>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</si>
  <si>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</si>
  <si>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</si>
  <si>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</si>
  <si>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</si>
  <si>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</si>
  <si>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</si>
  <si>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</si>
  <si>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</si>
  <si>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</si>
  <si>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</si>
  <si>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</si>
  <si>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</si>
  <si>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</si>
  <si>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</si>
  <si>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</si>
  <si>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</si>
  <si>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</si>
  <si>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</si>
  <si>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</si>
  <si>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</si>
  <si>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</si>
  <si>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</si>
  <si>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</si>
  <si>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</si>
  <si>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</si>
  <si>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</si>
  <si>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</si>
  <si>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</si>
  <si>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</si>
  <si>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</si>
  <si>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</si>
  <si>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</si>
  <si>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</si>
  <si>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</si>
  <si>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</si>
  <si>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</si>
  <si>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</si>
  <si>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</si>
  <si>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</si>
  <si>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</si>
  <si>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</si>
  <si>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</si>
  <si>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</si>
  <si>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</si>
  <si>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</si>
  <si>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</si>
  <si>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</si>
  <si>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</si>
  <si>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</si>
  <si>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</si>
  <si>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</si>
  <si>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</si>
  <si>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</si>
  <si>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</si>
  <si>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</si>
  <si>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</si>
  <si>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</si>
  <si>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</si>
  <si>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</si>
  <si>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</si>
  <si>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</si>
  <si>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</si>
  <si>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</si>
  <si>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</si>
  <si>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</si>
  <si>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</si>
  <si>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</si>
  <si>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</si>
  <si>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</si>
  <si>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</si>
  <si>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</si>
  <si>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</si>
  <si>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</si>
  <si>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</si>
  <si>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</si>
  <si>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</si>
  <si>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</si>
  <si>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</si>
  <si>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</si>
  <si>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</si>
  <si>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</si>
  <si>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</si>
  <si>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</si>
  <si>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</si>
  <si>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</si>
  <si>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</si>
  <si>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</si>
  <si>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</si>
  <si>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</si>
  <si>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</si>
  <si>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</si>
  <si>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</si>
  <si>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</si>
  <si>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</si>
  <si>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</si>
  <si>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</si>
  <si>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</si>
  <si>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</si>
  <si>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</si>
  <si>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</si>
  <si>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</si>
  <si>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</si>
  <si>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</si>
  <si>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</si>
  <si>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</si>
  <si>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</si>
  <si>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</si>
  <si>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</si>
  <si>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</si>
  <si>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</si>
  <si>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</si>
  <si>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</si>
  <si>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</si>
  <si>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</si>
  <si>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</si>
  <si>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</si>
  <si>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</si>
  <si>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</si>
  <si>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</si>
  <si>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</si>
  <si>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</si>
  <si>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</si>
  <si>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</si>
  <si>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</si>
  <si>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</si>
  <si>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</si>
  <si>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</si>
  <si>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</si>
  <si>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</si>
  <si>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</si>
  <si>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</si>
  <si>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</si>
  <si>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</si>
  <si>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</si>
  <si>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</si>
  <si>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</si>
  <si>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</si>
  <si>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</si>
  <si>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</si>
  <si>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</si>
  <si>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</si>
  <si>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</si>
  <si>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</si>
  <si>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</si>
  <si>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</si>
  <si>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</si>
  <si>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</si>
  <si>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</si>
  <si>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</si>
  <si>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</si>
  <si>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</si>
  <si>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</si>
  <si>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</si>
  <si>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</si>
  <si>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</si>
  <si>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</si>
  <si>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</si>
  <si>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</si>
  <si>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</si>
  <si>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</si>
  <si>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</si>
  <si>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</si>
  <si>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</si>
  <si>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</si>
  <si>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</si>
  <si>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</si>
  <si>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</si>
  <si>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</si>
  <si>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</si>
  <si>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</si>
  <si>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</si>
  <si>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</si>
  <si>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</si>
  <si>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</si>
  <si>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</si>
  <si>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</si>
  <si>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</si>
  <si>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</si>
  <si>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</si>
  <si>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</si>
  <si>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</si>
  <si>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</si>
  <si>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</si>
  <si>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</si>
  <si>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</si>
  <si>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</si>
  <si>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</si>
  <si>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</si>
  <si>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</si>
  <si>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</si>
  <si>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</si>
  <si>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</si>
  <si>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</si>
  <si>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</si>
  <si>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</si>
  <si>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</si>
  <si>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</si>
  <si>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</si>
  <si>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</si>
  <si>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</si>
  <si>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</si>
  <si>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</si>
  <si>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</si>
  <si>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</si>
  <si>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</si>
  <si>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</si>
  <si>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</si>
  <si>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</si>
  <si>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</si>
  <si>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</si>
  <si>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</si>
  <si>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</si>
  <si>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</si>
  <si>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</si>
  <si>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</si>
  <si>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</si>
  <si>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</si>
  <si>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</si>
  <si>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</si>
  <si>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</si>
  <si>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</si>
  <si>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</si>
  <si>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</si>
  <si>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</si>
  <si>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</si>
  <si>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</si>
  <si>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</si>
  <si>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</si>
  <si>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</si>
  <si>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</si>
  <si>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</si>
  <si>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</si>
  <si>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</si>
  <si>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</si>
  <si>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</si>
  <si>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</si>
  <si>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</si>
  <si>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</si>
  <si>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</si>
  <si>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</si>
  <si>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</si>
  <si>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</si>
  <si>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</si>
  <si>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</si>
  <si>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</si>
  <si>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</si>
  <si>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</si>
  <si>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</si>
  <si>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</si>
  <si>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</si>
  <si>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</si>
  <si>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</si>
  <si>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</si>
  <si>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</si>
  <si>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</si>
  <si>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</si>
  <si>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</si>
  <si>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</si>
  <si>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</si>
  <si>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</si>
  <si>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</si>
  <si>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</si>
  <si>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</si>
  <si>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</si>
  <si>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</si>
  <si>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</si>
  <si>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</si>
  <si>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</si>
  <si>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</si>
  <si>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</si>
  <si>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</si>
  <si>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</si>
  <si>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</si>
  <si>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</si>
  <si>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</si>
  <si>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</si>
  <si>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</si>
  <si>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</si>
  <si>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</si>
  <si>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</si>
  <si>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</si>
  <si>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</si>
  <si>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</si>
  <si>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</si>
  <si>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</si>
  <si>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</si>
  <si>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</si>
  <si>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</si>
  <si>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</si>
  <si>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</si>
  <si>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</si>
  <si>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</si>
  <si>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</si>
  <si>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</si>
  <si>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</si>
  <si>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</si>
  <si>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</si>
  <si>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</si>
  <si>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</si>
  <si>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</si>
  <si>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</si>
  <si>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</si>
  <si>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</si>
  <si>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</si>
  <si>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</si>
  <si>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</si>
  <si>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</si>
  <si>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</si>
  <si>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</si>
  <si>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</si>
  <si>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</si>
  <si>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</si>
  <si>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</si>
  <si>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</si>
  <si>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</si>
  <si>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</si>
  <si>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</si>
  <si>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</si>
  <si>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</si>
  <si>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</si>
  <si>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</si>
  <si>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</si>
  <si>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</si>
  <si>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</si>
  <si>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</si>
  <si>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</si>
  <si>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</si>
  <si>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</si>
  <si>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</si>
  <si>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</si>
  <si>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</si>
  <si>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</si>
  <si>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</si>
  <si>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</si>
  <si>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</si>
  <si>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</si>
  <si>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</si>
  <si>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</si>
  <si>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</si>
  <si>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</si>
  <si>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</si>
  <si>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</si>
  <si>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</si>
  <si>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</si>
  <si>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</si>
  <si>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</si>
  <si>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</si>
  <si>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</si>
  <si>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</si>
  <si>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</si>
  <si>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</si>
  <si>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</si>
  <si>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</si>
  <si>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</si>
  <si>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</si>
  <si>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</si>
  <si>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</si>
  <si>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</si>
  <si>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</si>
  <si>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</si>
  <si>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</si>
  <si>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</si>
  <si>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</si>
  <si>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</si>
  <si>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</si>
  <si>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</si>
  <si>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</si>
  <si>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</si>
  <si>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</si>
  <si>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</si>
  <si>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</si>
  <si>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</si>
  <si>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</si>
  <si>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</si>
  <si>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</si>
  <si>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</si>
  <si>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</si>
  <si>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</si>
  <si>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</si>
  <si>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</si>
  <si>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</si>
  <si>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</si>
  <si>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</si>
  <si>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</si>
  <si>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</si>
  <si>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</si>
  <si>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</si>
  <si>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</si>
  <si>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</si>
  <si>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</si>
  <si>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</si>
  <si>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</si>
  <si>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</si>
  <si>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</si>
  <si>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</si>
  <si>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</si>
  <si>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</si>
  <si>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</si>
  <si>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</si>
  <si>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</si>
  <si>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</si>
  <si>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</si>
  <si>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</si>
  <si>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</si>
  <si>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</si>
  <si>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</si>
  <si>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</si>
  <si>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</si>
  <si>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</si>
  <si>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</si>
  <si>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</si>
  <si>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</si>
  <si>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</si>
  <si>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</si>
  <si>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</si>
  <si>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</si>
  <si>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</si>
  <si>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</si>
  <si>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</si>
  <si>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</si>
  <si>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</si>
  <si>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</si>
  <si>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</si>
  <si>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</si>
  <si>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</si>
  <si>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</si>
  <si>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</si>
  <si>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</si>
  <si>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</si>
  <si>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</si>
  <si>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</si>
  <si>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</si>
  <si>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</si>
  <si>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</si>
  <si>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</si>
  <si>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</si>
  <si>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</si>
  <si>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</si>
  <si>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</si>
  <si>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</si>
  <si>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</si>
  <si>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</si>
  <si>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</si>
  <si>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</si>
  <si>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</si>
  <si>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</si>
  <si>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</si>
  <si>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</si>
  <si>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</si>
  <si>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</si>
  <si>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</si>
  <si>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</si>
  <si>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</si>
  <si>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</si>
  <si>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</si>
  <si>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</si>
  <si>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</si>
  <si>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</si>
  <si>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</si>
  <si>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</si>
  <si>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</si>
  <si>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</si>
  <si>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</si>
  <si>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</si>
  <si>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</si>
  <si>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</si>
  <si>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</si>
  <si>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</si>
  <si>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</si>
  <si>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</si>
  <si>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</si>
  <si>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</si>
  <si>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</si>
  <si>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</si>
  <si>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</si>
  <si>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</si>
  <si>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</si>
  <si>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</si>
  <si>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</si>
  <si>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</si>
  <si>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</si>
  <si>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</si>
  <si>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</si>
  <si>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</si>
  <si>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</si>
  <si>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</si>
  <si>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</si>
  <si>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</si>
  <si>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</si>
  <si>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</si>
  <si>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</si>
  <si>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</si>
  <si>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</si>
  <si>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</si>
  <si>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</si>
  <si>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</si>
  <si>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</si>
  <si>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</si>
  <si>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</si>
  <si>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</si>
  <si>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</si>
  <si>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</si>
  <si>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</si>
  <si>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</si>
  <si>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</si>
  <si>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</si>
  <si>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</si>
  <si>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</si>
  <si>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</si>
  <si>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</si>
  <si>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</si>
  <si>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</si>
  <si>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</si>
  <si>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</si>
  <si>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</si>
  <si>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</si>
  <si>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</si>
  <si>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</si>
  <si>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</si>
  <si>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</si>
  <si>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</si>
  <si>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</si>
  <si>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</si>
  <si>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</si>
  <si>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</si>
  <si>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</si>
  <si>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</si>
  <si>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</si>
  <si>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</si>
  <si>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</si>
  <si>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</si>
  <si>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</si>
  <si>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</si>
  <si>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</si>
  <si>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</si>
  <si>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</si>
  <si>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</si>
  <si>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</si>
  <si>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</si>
  <si>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</si>
  <si>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</si>
  <si>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</si>
  <si>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</si>
  <si>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</si>
  <si>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</si>
  <si>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</si>
  <si>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</si>
  <si>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</si>
  <si>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</si>
  <si>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</si>
  <si>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</si>
  <si>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</si>
  <si>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</si>
  <si>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</si>
  <si>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</si>
  <si>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</si>
  <si>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</si>
  <si>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</si>
  <si>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</si>
  <si>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</si>
  <si>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</si>
  <si>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</si>
  <si>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</si>
  <si>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</si>
  <si>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</si>
  <si>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</si>
  <si>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</si>
  <si>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</si>
  <si>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</si>
  <si>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</si>
  <si>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</si>
  <si>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</si>
  <si>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</si>
  <si>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</si>
  <si>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</si>
  <si>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</si>
  <si>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</si>
  <si>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</si>
  <si>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</si>
  <si>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</si>
  <si>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</si>
  <si>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</si>
  <si>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</si>
  <si>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</si>
  <si>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</si>
  <si>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</si>
  <si>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</si>
  <si>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</si>
  <si>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</si>
  <si>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</si>
  <si>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</si>
  <si>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</si>
  <si>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</si>
  <si>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</si>
  <si>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</si>
  <si>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</si>
  <si>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</si>
  <si>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</si>
  <si>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</si>
  <si>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</si>
  <si>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</si>
  <si>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</si>
  <si>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</si>
  <si>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</si>
  <si>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</si>
  <si>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</si>
  <si>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</si>
  <si>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</si>
  <si>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</si>
  <si>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</si>
  <si>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</si>
  <si>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</si>
  <si>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</si>
  <si>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</si>
  <si>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</si>
  <si>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</si>
  <si>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</si>
  <si>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</si>
  <si>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</si>
  <si>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</si>
  <si>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</si>
  <si>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</si>
  <si>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</si>
  <si>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</si>
  <si>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</si>
  <si>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</si>
  <si>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</si>
  <si>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</si>
  <si>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</si>
  <si>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</si>
  <si>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</si>
  <si>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</si>
  <si>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</si>
  <si>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</si>
  <si>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</si>
  <si>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</si>
  <si>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</si>
  <si>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</si>
  <si>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</si>
  <si>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</si>
  <si>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</si>
  <si>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</si>
  <si>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</si>
  <si>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</si>
  <si>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</si>
  <si>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</si>
  <si>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</si>
  <si>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</si>
  <si>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</si>
  <si>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</si>
  <si>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</si>
  <si>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</si>
  <si>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</si>
  <si>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</si>
  <si>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</si>
  <si>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</si>
  <si>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</si>
  <si>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</si>
  <si>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</si>
  <si>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</si>
  <si>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</si>
  <si>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</si>
  <si>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</si>
  <si>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</si>
  <si>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</si>
  <si>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</si>
  <si>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</si>
  <si>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</si>
  <si>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</si>
  <si>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</si>
  <si>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</si>
  <si>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</si>
  <si>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</si>
  <si>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</si>
  <si>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</si>
  <si>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</si>
  <si>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</si>
  <si>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</si>
  <si>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</si>
  <si>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</si>
  <si>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</si>
  <si>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</si>
  <si>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</si>
  <si>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</si>
  <si>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</si>
  <si>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</si>
  <si>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</si>
  <si>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</si>
  <si>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</si>
  <si>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</si>
  <si>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</si>
  <si>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</si>
  <si>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</si>
  <si>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</si>
  <si>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</si>
  <si>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</si>
  <si>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</si>
  <si>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</si>
  <si>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</si>
  <si>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</si>
  <si>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</si>
  <si>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</si>
  <si>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</si>
  <si>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</si>
  <si>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</si>
  <si>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</si>
  <si>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</si>
  <si>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</si>
  <si>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</si>
  <si>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</si>
  <si>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</si>
  <si>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</si>
  <si>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</si>
  <si>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</si>
  <si>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</si>
  <si>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</si>
  <si>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</si>
  <si>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</si>
  <si>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</si>
  <si>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</si>
  <si>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</si>
  <si>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</si>
  <si>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</si>
  <si>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</si>
  <si>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</si>
  <si>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</si>
  <si>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</si>
  <si>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</si>
  <si>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</si>
  <si>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</si>
  <si>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</si>
  <si>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</si>
  <si>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</si>
  <si>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</si>
  <si>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</si>
  <si>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</si>
  <si>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</si>
  <si>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</si>
  <si>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</si>
  <si>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</si>
  <si>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</si>
  <si>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</si>
  <si>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</si>
  <si>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</si>
  <si>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</si>
  <si>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</si>
  <si>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</si>
  <si>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</si>
  <si>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</si>
  <si>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</si>
  <si>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</si>
  <si>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</si>
  <si>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</si>
  <si>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</si>
  <si>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</si>
  <si>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</si>
  <si>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</si>
  <si>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</si>
  <si>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</si>
  <si>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</si>
  <si>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</si>
  <si>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</si>
  <si>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</si>
  <si>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</si>
  <si>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</si>
  <si>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</si>
  <si>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</si>
  <si>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</si>
  <si>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</si>
  <si>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</si>
  <si>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</si>
  <si>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</si>
  <si>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</si>
  <si>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</si>
  <si>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</si>
  <si>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</si>
  <si>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</si>
  <si>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</si>
  <si>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</si>
  <si>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</si>
  <si>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</si>
  <si>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</si>
  <si>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</si>
  <si>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</si>
  <si>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</si>
  <si>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</si>
  <si>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</si>
  <si>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</si>
  <si>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</si>
  <si>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</si>
  <si>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</si>
  <si>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</si>
  <si>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</si>
  <si>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</si>
  <si>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</si>
  <si>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</si>
  <si>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</si>
  <si>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</si>
  <si>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</si>
  <si>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</si>
  <si>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</si>
  <si>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</si>
  <si>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</si>
  <si>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</si>
  <si>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</si>
  <si>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</si>
  <si>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</si>
  <si>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</si>
  <si>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</si>
  <si>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</si>
  <si>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</si>
  <si>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</si>
  <si>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</si>
  <si>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</si>
  <si>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</si>
  <si>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</si>
  <si>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</si>
  <si>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</si>
  <si>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</si>
  <si>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</si>
  <si>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</si>
  <si>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</si>
  <si>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</si>
  <si>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</si>
  <si>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</si>
  <si>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</si>
  <si>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</si>
  <si>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</si>
  <si>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</si>
  <si>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</si>
  <si>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</si>
  <si>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</si>
  <si>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</si>
  <si>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</si>
  <si>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</si>
  <si>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</si>
  <si>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</si>
  <si>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</si>
  <si>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</si>
  <si>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</si>
  <si>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</si>
  <si>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</si>
  <si>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</si>
  <si>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</si>
  <si>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</si>
  <si>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</si>
  <si>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</si>
  <si>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</si>
  <si>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</si>
  <si>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</si>
  <si>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</si>
  <si>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</si>
  <si>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</si>
  <si>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</si>
  <si>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</si>
  <si>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</si>
  <si>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</si>
  <si>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</si>
  <si>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</si>
  <si>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</si>
  <si>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</si>
  <si>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</si>
  <si>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</si>
  <si>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</si>
  <si>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</si>
  <si>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</si>
  <si>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</si>
  <si>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</si>
  <si>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</si>
  <si>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</si>
  <si>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</si>
  <si>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</si>
  <si>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</si>
  <si>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</si>
  <si>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</si>
  <si>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</si>
  <si>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</si>
  <si>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</si>
  <si>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</si>
  <si>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</si>
  <si>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</si>
  <si>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</si>
  <si>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</si>
  <si>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</si>
  <si>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</si>
  <si>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</si>
  <si>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</si>
  <si>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</si>
  <si>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</si>
  <si>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</si>
  <si>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</si>
  <si>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</si>
  <si>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</si>
  <si>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</si>
  <si>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</si>
  <si>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</si>
  <si>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</si>
  <si>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</si>
  <si>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</si>
  <si>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</si>
  <si>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</si>
  <si>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</si>
  <si>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</si>
  <si>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</si>
  <si>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</si>
  <si>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</si>
  <si>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</si>
  <si>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</si>
  <si>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</si>
  <si>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</si>
  <si>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</si>
  <si>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</si>
  <si>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</si>
  <si>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</si>
  <si>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</si>
  <si>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</si>
  <si>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</si>
  <si>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</si>
  <si>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</si>
  <si>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</si>
  <si>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</si>
  <si>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</si>
  <si>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</si>
  <si>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</si>
  <si>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</si>
  <si>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</si>
  <si>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</si>
  <si>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</si>
  <si>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</si>
  <si>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</si>
  <si>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</si>
  <si>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</si>
  <si>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</si>
  <si>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</si>
  <si>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</si>
  <si>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</si>
  <si>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</si>
  <si>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</si>
  <si>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</si>
  <si>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</si>
  <si>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</si>
  <si>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</si>
  <si>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</si>
  <si>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</si>
  <si>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</si>
  <si>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</si>
  <si>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</si>
  <si>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</si>
  <si>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</si>
  <si>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</si>
  <si>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</si>
  <si>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</si>
  <si>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</si>
  <si>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</si>
  <si>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</si>
  <si>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</si>
  <si>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</si>
  <si>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</si>
  <si>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</si>
  <si>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</si>
  <si>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</si>
  <si>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</si>
  <si>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</si>
  <si>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</si>
  <si>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</si>
  <si>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</si>
  <si>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</si>
  <si>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</si>
  <si>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</si>
  <si>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</si>
  <si>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</si>
  <si>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</si>
  <si>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</si>
  <si>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</si>
  <si>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</si>
  <si>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</si>
  <si>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</si>
  <si>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</si>
  <si>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</si>
  <si>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</si>
  <si>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</si>
  <si>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</si>
  <si>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</si>
  <si>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</si>
  <si>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</si>
  <si>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</si>
  <si>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</si>
  <si>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</si>
  <si>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</si>
  <si>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</si>
  <si>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</si>
  <si>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</si>
  <si>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</si>
  <si>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</si>
  <si>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</si>
  <si>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</si>
  <si>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</si>
  <si>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</si>
  <si>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</si>
  <si>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</si>
  <si>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</si>
  <si>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</si>
  <si>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</si>
  <si>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</si>
  <si>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</si>
  <si>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</si>
  <si>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</si>
  <si>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</si>
  <si>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</si>
  <si>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</si>
  <si>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</si>
  <si>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</si>
  <si>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</si>
  <si>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</si>
  <si>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</si>
  <si>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</si>
  <si>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</si>
  <si>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</si>
  <si>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</si>
  <si>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</si>
  <si>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</si>
  <si>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</si>
  <si>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</si>
  <si>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</si>
  <si>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</si>
  <si>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</si>
  <si>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</si>
  <si>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</si>
  <si>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</si>
  <si>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</si>
  <si>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</si>
  <si>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</si>
  <si>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</si>
  <si>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</si>
  <si>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</si>
  <si>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</si>
  <si>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</si>
  <si>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</si>
  <si>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</si>
  <si>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</si>
  <si>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</si>
  <si>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</si>
  <si>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</si>
  <si>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</si>
  <si>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</si>
  <si>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</si>
  <si>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</si>
  <si>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</si>
  <si>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</si>
  <si>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</si>
  <si>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</si>
  <si>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</si>
  <si>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</si>
  <si>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</si>
  <si>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</si>
  <si>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</si>
  <si>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</si>
  <si>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</si>
  <si>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</si>
  <si>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</si>
  <si>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</si>
  <si>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</si>
  <si>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</si>
  <si>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</si>
  <si>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</si>
  <si>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</si>
  <si>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</si>
  <si>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</si>
  <si>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</si>
  <si>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</si>
  <si>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</si>
  <si>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</si>
  <si>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</si>
  <si>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</si>
  <si>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</si>
  <si>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</si>
  <si>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</si>
  <si>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</si>
  <si>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</si>
  <si>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</si>
  <si>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</si>
  <si>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</si>
  <si>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</si>
  <si>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</si>
  <si>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</si>
  <si>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</si>
  <si>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</si>
  <si>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</si>
  <si>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</si>
  <si>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</si>
  <si>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</si>
  <si>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</si>
  <si>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</si>
  <si>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</si>
  <si>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</si>
  <si>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</si>
  <si>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</si>
  <si>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</si>
  <si>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</si>
  <si>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</si>
  <si>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</si>
  <si>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</si>
  <si>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</si>
  <si>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</si>
  <si>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</si>
  <si>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</si>
  <si>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</si>
  <si>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</si>
  <si>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</si>
  <si>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</si>
  <si>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</si>
  <si>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</si>
  <si>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</si>
  <si>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</si>
  <si>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</si>
  <si>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</si>
  <si>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</si>
  <si>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</si>
  <si>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</si>
  <si>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</si>
  <si>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</si>
  <si>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</si>
  <si>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</si>
  <si>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</si>
  <si>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</si>
  <si>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</si>
  <si>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</si>
  <si>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</si>
  <si>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</si>
  <si>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</si>
  <si>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</si>
  <si>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</si>
  <si>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</si>
  <si>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</si>
  <si>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</si>
  <si>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</si>
  <si>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</si>
  <si>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</si>
  <si>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</si>
  <si>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</si>
  <si>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</si>
  <si>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</si>
  <si>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</si>
  <si>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</si>
  <si>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</si>
  <si>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</si>
  <si>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</si>
  <si>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</si>
  <si>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</si>
  <si>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</si>
  <si>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</si>
  <si>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</si>
  <si>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</si>
  <si>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</si>
  <si>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</si>
  <si>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</si>
  <si>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</si>
  <si>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</si>
  <si>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</si>
  <si>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</si>
  <si>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</si>
  <si>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</si>
  <si>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</si>
  <si>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</si>
  <si>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</si>
  <si>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</si>
  <si>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</si>
  <si>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</si>
  <si>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</si>
  <si>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</si>
  <si>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</si>
  <si>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</si>
  <si>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</si>
  <si>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</si>
  <si>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</si>
  <si>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</si>
  <si>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</si>
  <si>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</si>
  <si>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</si>
  <si>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</si>
  <si>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</si>
  <si>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</si>
  <si>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</si>
  <si>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</si>
  <si>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</si>
  <si>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</si>
  <si>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</si>
  <si>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</si>
  <si>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</si>
  <si>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</si>
  <si>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</si>
  <si>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</si>
  <si>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</si>
  <si>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</si>
  <si>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</si>
  <si>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</si>
  <si>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</si>
  <si>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</si>
  <si>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</si>
  <si>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</si>
  <si>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</si>
  <si>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</si>
  <si>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</si>
  <si>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</si>
  <si>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</si>
  <si>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</si>
  <si>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</si>
  <si>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</si>
  <si>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</si>
  <si>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</si>
  <si>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</si>
  <si>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</si>
  <si>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</si>
  <si>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</si>
  <si>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</si>
  <si>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</si>
  <si>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</si>
  <si>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</si>
  <si>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</si>
  <si>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</si>
  <si>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</si>
  <si>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</si>
  <si>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</si>
  <si>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</si>
  <si>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</si>
  <si>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</si>
  <si>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</si>
  <si>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</si>
  <si>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</si>
  <si>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</si>
  <si>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</si>
  <si>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</si>
  <si>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</si>
  <si>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</si>
  <si>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</si>
  <si>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</si>
  <si>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</si>
  <si>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</si>
  <si>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</si>
  <si>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</si>
  <si>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</si>
  <si>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</si>
  <si>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</si>
  <si>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</si>
  <si>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</si>
  <si>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</si>
  <si>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</si>
  <si>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</si>
  <si>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</si>
  <si>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</si>
  <si>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</si>
  <si>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</si>
  <si>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</si>
  <si>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</si>
  <si>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</si>
  <si>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</si>
  <si>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</si>
  <si>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</si>
  <si>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</si>
  <si>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</si>
  <si>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</si>
  <si>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</si>
  <si>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</si>
  <si>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</si>
  <si>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</si>
  <si>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</si>
  <si>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</si>
  <si>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</si>
  <si>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</si>
  <si>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</si>
  <si>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</si>
  <si>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</si>
  <si>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</si>
  <si>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</si>
  <si>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</si>
  <si>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</si>
  <si>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</si>
  <si>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</si>
  <si>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</si>
  <si>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</si>
  <si>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</si>
  <si>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</si>
  <si>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</si>
  <si>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</si>
  <si>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</si>
  <si>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</si>
  <si>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</si>
  <si>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</si>
  <si>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</si>
  <si>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</si>
  <si>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</si>
  <si>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</si>
  <si>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</si>
  <si>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</si>
  <si>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</si>
  <si>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</si>
  <si>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</si>
  <si>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</si>
  <si>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</si>
  <si>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</si>
  <si>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</si>
  <si>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</si>
  <si>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</si>
  <si>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</si>
  <si>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</si>
  <si>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</si>
  <si>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</si>
  <si>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</si>
  <si>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</si>
  <si>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</si>
  <si>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</si>
  <si>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</si>
  <si>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</si>
  <si>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</si>
  <si>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</si>
  <si>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</si>
  <si>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</si>
  <si>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</si>
  <si>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</si>
  <si>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</si>
  <si>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</si>
  <si>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</si>
  <si>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</si>
  <si>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</si>
  <si>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</si>
  <si>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</si>
  <si>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</si>
  <si>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</si>
  <si>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</si>
  <si>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</si>
  <si>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</si>
  <si>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</si>
  <si>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</si>
  <si>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</si>
  <si>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</si>
  <si>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</si>
  <si>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</si>
  <si>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</si>
  <si>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</si>
  <si>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</si>
  <si>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</si>
  <si>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</si>
  <si>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</si>
  <si>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</si>
  <si>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</si>
  <si>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</si>
  <si>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</si>
  <si>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</si>
  <si>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</si>
  <si>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</si>
  <si>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</si>
  <si>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</si>
  <si>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</si>
  <si>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</si>
  <si>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</si>
  <si>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</si>
  <si>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</si>
  <si>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</si>
  <si>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</si>
  <si>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</si>
  <si>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</si>
  <si>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</si>
  <si>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</si>
  <si>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</si>
  <si>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</si>
  <si>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</si>
  <si>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</si>
  <si>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</si>
  <si>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</si>
  <si>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</si>
  <si>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</si>
  <si>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</si>
  <si>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</si>
  <si>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</si>
  <si>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</si>
  <si>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</si>
  <si>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</si>
  <si>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</si>
  <si>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</si>
  <si>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</si>
  <si>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</si>
  <si>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</si>
  <si>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</si>
  <si>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</si>
  <si>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</si>
  <si>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</si>
  <si>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</si>
  <si>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</si>
  <si>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</si>
  <si>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</si>
  <si>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</si>
  <si>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</si>
  <si>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</si>
  <si>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</si>
  <si>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</si>
  <si>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</si>
  <si>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</si>
  <si>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</si>
  <si>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</si>
  <si>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</si>
  <si>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</si>
  <si>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</si>
  <si>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</si>
  <si>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</si>
  <si>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</si>
  <si>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</si>
  <si>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</si>
  <si>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</si>
  <si>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</si>
  <si>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</si>
  <si>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</si>
  <si>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</si>
  <si>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</si>
  <si>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</si>
  <si>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</si>
  <si>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</si>
  <si>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</si>
  <si>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</si>
  <si>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</si>
  <si>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</si>
  <si>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</si>
  <si>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</si>
  <si>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</si>
  <si>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</si>
  <si>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</si>
  <si>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</si>
  <si>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</si>
  <si>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</si>
  <si>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</si>
  <si>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</si>
  <si>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</si>
  <si>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</si>
  <si>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</si>
  <si>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</si>
  <si>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</si>
  <si>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</si>
  <si>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</si>
  <si>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</si>
  <si>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</si>
  <si>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</si>
  <si>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</si>
  <si>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</si>
  <si>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</si>
  <si>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</si>
  <si>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</si>
  <si>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</si>
  <si>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</si>
  <si>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</si>
  <si>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</si>
  <si>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</si>
  <si>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</si>
  <si>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</si>
  <si>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</si>
  <si>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</si>
  <si>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</si>
  <si>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</si>
  <si>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</si>
  <si>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</si>
  <si>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</si>
  <si>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</si>
  <si>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</si>
  <si>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</si>
  <si>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</si>
  <si>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</si>
  <si>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</si>
  <si>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</si>
  <si>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</si>
  <si>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</si>
  <si>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</si>
  <si>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</si>
  <si>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</si>
  <si>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</si>
  <si>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</si>
  <si>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</si>
  <si>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</si>
  <si>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</si>
  <si>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</si>
  <si>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</si>
  <si>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</si>
  <si>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</si>
  <si>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</si>
  <si>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</si>
  <si>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</si>
  <si>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</si>
  <si>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</si>
  <si>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</si>
  <si>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</si>
  <si>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</si>
  <si>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</si>
  <si>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</si>
  <si>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</si>
  <si>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</si>
  <si>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</si>
  <si>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</si>
  <si>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</si>
  <si>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</si>
  <si>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</si>
  <si>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</si>
  <si>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</si>
  <si>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</si>
  <si>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</si>
  <si>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</si>
  <si>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</si>
  <si>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</si>
  <si>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</si>
  <si>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</si>
  <si>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</si>
  <si>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</si>
  <si>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</si>
  <si>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</si>
  <si>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</si>
  <si>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</si>
  <si>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</si>
  <si>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</si>
  <si>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</si>
  <si>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</si>
  <si>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</si>
  <si>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</si>
  <si>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</si>
  <si>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</si>
  <si>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</si>
  <si>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</si>
  <si>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</si>
  <si>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</si>
  <si>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</si>
  <si>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</si>
  <si>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</si>
  <si>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</si>
  <si>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</si>
  <si>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</si>
  <si>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</si>
  <si>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</si>
  <si>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</si>
  <si>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</si>
  <si>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</si>
  <si>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</si>
  <si>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</si>
  <si>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</si>
  <si>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</si>
  <si>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</si>
  <si>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</si>
  <si>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</si>
  <si>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</si>
  <si>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</si>
  <si>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</si>
  <si>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</si>
  <si>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</si>
  <si>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</si>
  <si>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</si>
  <si>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</si>
  <si>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</si>
  <si>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</si>
  <si>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</si>
  <si>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</si>
  <si>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</si>
  <si>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</si>
  <si>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</si>
  <si>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</si>
  <si>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</si>
  <si>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</si>
  <si>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</si>
  <si>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</si>
  <si>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</si>
  <si>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</si>
  <si>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</si>
  <si>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</si>
  <si>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</si>
  <si>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</si>
  <si>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</si>
  <si>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</si>
  <si>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</si>
  <si>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</si>
  <si>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</si>
  <si>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</si>
  <si>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</si>
  <si>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</si>
  <si>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</si>
  <si>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</si>
  <si>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</si>
  <si>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</si>
  <si>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</si>
  <si>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</si>
  <si>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</si>
  <si>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</si>
  <si>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</si>
  <si>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</si>
  <si>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</si>
  <si>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</si>
  <si>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</si>
  <si>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</si>
  <si>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</si>
  <si>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</si>
  <si>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</si>
  <si>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</si>
  <si>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</si>
  <si>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</si>
  <si>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</si>
  <si>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</si>
  <si>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</si>
  <si>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</si>
  <si>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</si>
  <si>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</si>
  <si>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</si>
  <si>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</si>
  <si>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</si>
  <si>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</si>
  <si>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</si>
  <si>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</si>
  <si>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</si>
  <si>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</si>
  <si>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</si>
  <si>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</si>
  <si>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</si>
  <si>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</si>
  <si>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</si>
  <si>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</si>
  <si>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</si>
  <si>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</si>
  <si>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</si>
  <si>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</si>
  <si>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</si>
  <si>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</si>
  <si>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</si>
  <si>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</si>
  <si>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</si>
  <si>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</si>
  <si>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</si>
  <si>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</si>
  <si>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</si>
  <si>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</si>
  <si>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</si>
  <si>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</si>
  <si>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</si>
  <si>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</si>
  <si>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</si>
  <si>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</si>
  <si>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</si>
  <si>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</si>
  <si>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</si>
  <si>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</si>
  <si>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</si>
  <si>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</si>
  <si>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</si>
  <si>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</si>
  <si>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</si>
  <si>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</si>
  <si>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</si>
  <si>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</si>
  <si>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</si>
  <si>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</si>
  <si>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</si>
  <si>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</si>
  <si>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</si>
  <si>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</si>
  <si>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</si>
  <si>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</si>
  <si>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</si>
  <si>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</si>
  <si>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</si>
  <si>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</si>
  <si>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</si>
  <si>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</si>
  <si>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</si>
  <si>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</si>
  <si>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</si>
  <si>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</si>
  <si>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</si>
  <si>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</si>
  <si>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</si>
  <si>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</si>
  <si>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</si>
  <si>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</si>
  <si>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</si>
  <si>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</si>
  <si>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</si>
  <si>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</si>
  <si>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</si>
  <si>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</si>
  <si>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</si>
  <si>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</si>
  <si>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</si>
  <si>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</si>
  <si>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</si>
  <si>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</si>
  <si>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</si>
  <si>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</si>
  <si>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</si>
  <si>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</si>
  <si>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</si>
  <si>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</si>
  <si>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</si>
  <si>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</si>
  <si>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</si>
  <si>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</si>
  <si>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</si>
  <si>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</si>
  <si>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</si>
  <si>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</si>
  <si>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</si>
  <si>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</si>
  <si>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</si>
  <si>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</si>
  <si>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</si>
  <si>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</si>
  <si>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</si>
  <si>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</si>
  <si>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</si>
  <si>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</si>
  <si>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</si>
  <si>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</si>
  <si>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</si>
  <si>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</si>
  <si>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</si>
  <si>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</si>
  <si>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</si>
  <si>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</si>
  <si>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</si>
  <si>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</si>
  <si>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</si>
  <si>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</si>
  <si>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</si>
  <si>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</si>
  <si>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</si>
  <si>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</si>
  <si>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</si>
  <si>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</si>
  <si>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</si>
  <si>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</si>
  <si>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</si>
  <si>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</si>
  <si>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</si>
  <si>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</si>
  <si>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</si>
  <si>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</si>
  <si>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</si>
  <si>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</si>
  <si>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</si>
  <si>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</si>
  <si>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</si>
  <si>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</si>
  <si>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</si>
  <si>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</si>
  <si>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</si>
  <si>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</si>
  <si>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</si>
  <si>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</si>
  <si>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</si>
  <si>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</si>
  <si>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</si>
  <si>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</si>
  <si>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</si>
  <si>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</si>
  <si>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</si>
  <si>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</si>
  <si>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</si>
  <si>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</si>
  <si>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</si>
  <si>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</si>
  <si>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</si>
  <si>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</si>
  <si>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</si>
  <si>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</si>
  <si>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</si>
  <si>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</si>
  <si>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</si>
  <si>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</si>
  <si>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</si>
  <si>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</si>
  <si>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</si>
  <si>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</si>
  <si>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</si>
  <si>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</si>
  <si>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</si>
  <si>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</si>
  <si>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</si>
  <si>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</si>
  <si>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</si>
  <si>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</si>
  <si>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</si>
  <si>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</si>
  <si>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</si>
  <si>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</si>
  <si>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</si>
  <si>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</si>
  <si>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</si>
  <si>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</si>
  <si>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</si>
  <si>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</si>
  <si>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</si>
  <si>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</si>
  <si>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</si>
  <si>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</si>
  <si>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</si>
  <si>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</si>
  <si>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</si>
  <si>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</si>
  <si>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</si>
  <si>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</si>
  <si>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</si>
  <si>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</si>
  <si>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</si>
  <si>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</si>
  <si>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</si>
  <si>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</si>
  <si>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</si>
  <si>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</si>
  <si>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</si>
  <si>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</si>
  <si>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</si>
  <si>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</si>
  <si>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</si>
  <si>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</si>
  <si>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</si>
  <si>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</si>
  <si>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</si>
  <si>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</si>
  <si>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</si>
  <si>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</si>
  <si>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</si>
  <si>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</si>
  <si>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</si>
  <si>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</si>
  <si>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</si>
  <si>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</si>
  <si>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</si>
  <si>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</si>
  <si>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</si>
  <si>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</si>
  <si>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</si>
  <si>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</si>
  <si>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</si>
  <si>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</si>
  <si>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</si>
  <si>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</si>
  <si>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</si>
  <si>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</si>
  <si>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</si>
  <si>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</si>
  <si>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</si>
  <si>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</si>
  <si>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</si>
  <si>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</si>
  <si>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</si>
  <si>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</si>
  <si>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</si>
  <si>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</si>
  <si>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</si>
  <si>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</si>
  <si>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</si>
  <si>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</si>
  <si>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</si>
  <si>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</si>
  <si>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</si>
  <si>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</si>
  <si>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</si>
  <si>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</si>
  <si>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</si>
  <si>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</si>
  <si>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</si>
  <si>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</si>
  <si>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</si>
  <si>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</si>
  <si>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</si>
  <si>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</si>
  <si>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</si>
  <si>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</si>
  <si>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</si>
  <si>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</si>
  <si>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</si>
  <si>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</si>
  <si>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</si>
  <si>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</si>
  <si>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</si>
  <si>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</si>
  <si>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</si>
  <si>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</si>
  <si>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</si>
  <si>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</si>
  <si>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</si>
  <si>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</si>
  <si>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</si>
  <si>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</si>
  <si>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</si>
  <si>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</si>
  <si>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</si>
  <si>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</si>
  <si>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</si>
  <si>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</si>
  <si>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</si>
  <si>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</si>
  <si>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</si>
  <si>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</si>
  <si>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</si>
  <si>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</si>
  <si>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</si>
  <si>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</si>
  <si>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</si>
  <si>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</si>
  <si>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</si>
  <si>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</si>
  <si>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</si>
  <si>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</si>
  <si>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</si>
  <si>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</si>
  <si>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</si>
  <si>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</si>
  <si>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</si>
  <si>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</si>
  <si>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</si>
  <si>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</si>
  <si>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</si>
  <si>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</si>
  <si>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</si>
  <si>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</si>
  <si>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</si>
  <si>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</si>
  <si>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</si>
  <si>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</si>
  <si>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</si>
  <si>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</si>
  <si>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</si>
  <si>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</si>
  <si>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</si>
  <si>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</si>
  <si>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</si>
  <si>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</si>
  <si>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</si>
  <si>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</si>
  <si>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</si>
  <si>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</si>
  <si>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</si>
  <si>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</si>
  <si>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</si>
  <si>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</si>
  <si>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</si>
  <si>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</si>
  <si>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</si>
  <si>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</si>
  <si>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</si>
  <si>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</si>
  <si>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</si>
  <si>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</si>
  <si>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</si>
  <si>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</si>
  <si>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</si>
  <si>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</si>
  <si>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</si>
  <si>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</si>
  <si>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</si>
  <si>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</si>
  <si>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</si>
  <si>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</si>
  <si>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</si>
  <si>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</si>
  <si>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</si>
  <si>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</si>
  <si>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</si>
  <si>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</si>
  <si>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</si>
  <si>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</si>
  <si>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</si>
  <si>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</si>
  <si>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</si>
  <si>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</si>
  <si>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</si>
  <si>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</si>
  <si>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</si>
  <si>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</si>
  <si>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</si>
  <si>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</si>
  <si>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</si>
  <si>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</si>
  <si>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</si>
  <si>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</si>
  <si>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</si>
  <si>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</si>
  <si>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</si>
  <si>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</si>
  <si>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</si>
  <si>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</si>
  <si>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</si>
  <si>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</si>
  <si>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</si>
  <si>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</si>
  <si>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</si>
  <si>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</si>
  <si>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</si>
  <si>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</si>
  <si>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</si>
  <si>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</si>
  <si>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</si>
  <si>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</si>
  <si>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</si>
  <si>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</si>
  <si>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</si>
  <si>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</si>
  <si>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</si>
  <si>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</si>
  <si>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</si>
  <si>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</si>
  <si>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</si>
  <si>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</si>
  <si>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</si>
  <si>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</si>
  <si>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</si>
  <si>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</si>
  <si>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</si>
  <si>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</si>
  <si>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</si>
  <si>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</si>
  <si>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</si>
  <si>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</si>
  <si>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</si>
  <si>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</si>
  <si>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</si>
  <si>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</si>
  <si>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</si>
  <si>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</si>
  <si>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</si>
  <si>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</si>
  <si>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</si>
  <si>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</si>
  <si>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</si>
  <si>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</si>
  <si>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</si>
  <si>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</si>
  <si>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</si>
  <si>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</si>
  <si>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</si>
  <si>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</si>
  <si>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</si>
  <si>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</si>
  <si>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</si>
  <si>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</si>
  <si>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</si>
  <si>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</si>
  <si>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</si>
  <si>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</si>
  <si>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</si>
  <si>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</si>
  <si>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</si>
  <si>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</si>
  <si>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</si>
  <si>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</si>
  <si>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</si>
  <si>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</si>
  <si>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</si>
  <si>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</si>
  <si>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</si>
  <si>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</si>
  <si>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</si>
  <si>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</si>
  <si>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</si>
  <si>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</si>
  <si>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</si>
  <si>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</si>
  <si>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</si>
  <si>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</si>
  <si>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</si>
  <si>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</si>
  <si>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</si>
  <si>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</si>
  <si>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</si>
  <si>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</si>
  <si>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</si>
  <si>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</si>
  <si>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</si>
  <si>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</si>
  <si>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</si>
  <si>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</si>
  <si>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</si>
  <si>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</si>
  <si>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</si>
  <si>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</si>
  <si>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</si>
  <si>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</si>
  <si>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</si>
  <si>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</si>
  <si>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</si>
  <si>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</si>
  <si>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</si>
  <si>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</si>
  <si>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</si>
  <si>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</si>
  <si>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</si>
  <si>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</si>
  <si>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</si>
  <si>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</si>
  <si>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</si>
  <si>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</si>
  <si>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</si>
  <si>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</si>
  <si>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</si>
  <si>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</si>
  <si>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</si>
  <si>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</si>
  <si>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</si>
  <si>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</si>
  <si>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</si>
  <si>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</si>
  <si>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</si>
  <si>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</si>
  <si>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</si>
  <si>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</si>
  <si>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</si>
  <si>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</si>
  <si>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</si>
  <si>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</si>
  <si>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</si>
  <si>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</si>
  <si>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</si>
  <si>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</si>
  <si>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</si>
  <si>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</si>
  <si>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</si>
  <si>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</si>
  <si>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</si>
  <si>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</si>
  <si>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</si>
  <si>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</si>
  <si>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</si>
  <si>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</si>
  <si>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</si>
  <si>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</si>
  <si>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</si>
  <si>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</si>
  <si>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</si>
  <si>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</si>
  <si>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</si>
  <si>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</si>
  <si>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</si>
  <si>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</si>
  <si>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</si>
  <si>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</si>
  <si>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</si>
  <si>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</si>
  <si>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</si>
  <si>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</si>
  <si>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</si>
  <si>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</si>
  <si>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</si>
  <si>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</si>
  <si>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</si>
  <si>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</si>
  <si>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</si>
  <si>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</si>
  <si>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</si>
  <si>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</si>
  <si>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</si>
  <si>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</si>
  <si>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</si>
  <si>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</si>
  <si>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</si>
  <si>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</si>
  <si>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</si>
  <si>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</si>
  <si>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</si>
  <si>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</si>
  <si>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</si>
  <si>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</si>
  <si>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</si>
  <si>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</si>
  <si>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</si>
  <si>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</si>
  <si>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</si>
  <si>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</si>
  <si>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</si>
  <si>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</si>
  <si>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</si>
  <si>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</si>
  <si>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</si>
  <si>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</si>
  <si>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</si>
  <si>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</si>
  <si>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</si>
  <si>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</si>
  <si>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</si>
  <si>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</si>
  <si>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</si>
  <si>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</si>
  <si>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</si>
  <si>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</si>
  <si>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</si>
  <si>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</si>
  <si>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</si>
  <si>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</si>
  <si>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</si>
  <si>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</si>
  <si>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</si>
  <si>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</si>
  <si>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</si>
  <si>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</si>
  <si>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</si>
  <si>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</si>
  <si>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</si>
  <si>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</si>
  <si>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</si>
  <si>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</si>
  <si>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</si>
  <si>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</si>
  <si>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</si>
  <si>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</si>
  <si>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</si>
  <si>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</si>
  <si>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</si>
  <si>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</si>
  <si>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</si>
  <si>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</si>
  <si>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</si>
  <si>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</si>
  <si>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</si>
  <si>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</si>
  <si>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</si>
  <si>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</si>
  <si>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</si>
  <si>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</si>
  <si>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</si>
  <si>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</si>
  <si>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</si>
  <si>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</si>
  <si>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</si>
  <si>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</si>
  <si>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</si>
  <si>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</si>
  <si>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</si>
  <si>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</si>
  <si>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</si>
  <si>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</si>
  <si>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</si>
  <si>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</si>
  <si>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</si>
  <si>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</si>
  <si>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</si>
  <si>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</si>
  <si>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</si>
  <si>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</si>
  <si>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</si>
  <si>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</si>
  <si>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</si>
  <si>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</si>
  <si>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</si>
  <si>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</si>
  <si>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</si>
  <si>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</si>
  <si>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</si>
  <si>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</si>
  <si>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</si>
  <si>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</si>
  <si>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</si>
  <si>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</si>
  <si>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</si>
  <si>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</si>
  <si>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</si>
  <si>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</si>
  <si>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</si>
  <si>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</si>
  <si>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</si>
  <si>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</si>
  <si>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</si>
  <si>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</si>
  <si>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</si>
  <si>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</si>
  <si>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</si>
  <si>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</si>
  <si>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</si>
  <si>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</si>
  <si>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</si>
  <si>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</si>
  <si>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</si>
  <si>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</si>
  <si>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</si>
  <si>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</si>
  <si>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</si>
  <si>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</si>
  <si>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</si>
  <si>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</si>
  <si>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</si>
  <si>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</si>
  <si>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</si>
  <si>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</si>
  <si>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</si>
  <si>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</si>
  <si>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</si>
  <si>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</si>
  <si>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</si>
  <si>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</si>
  <si>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</si>
  <si>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</si>
  <si>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</si>
  <si>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</si>
  <si>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</si>
  <si>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</si>
  <si>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</si>
  <si>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</si>
  <si>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</si>
  <si>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</si>
  <si>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</si>
  <si>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</si>
  <si>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</si>
  <si>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</si>
  <si>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</si>
  <si>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</si>
  <si>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</si>
  <si>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</si>
  <si>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</si>
  <si>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</si>
  <si>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</si>
  <si>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</si>
  <si>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</si>
  <si>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</si>
  <si>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</si>
  <si>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</si>
  <si>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</si>
  <si>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</si>
  <si>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</si>
  <si>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</si>
  <si>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</si>
  <si>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</si>
  <si>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</si>
  <si>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</si>
  <si>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</si>
  <si>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</si>
  <si>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</si>
  <si>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</si>
  <si>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</si>
  <si>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</si>
  <si>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</si>
  <si>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</si>
  <si>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</si>
  <si>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</si>
  <si>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</si>
  <si>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</si>
  <si>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</si>
  <si>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</si>
  <si>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</si>
  <si>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</si>
  <si>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</si>
  <si>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</si>
  <si>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</si>
  <si>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</si>
  <si>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</si>
  <si>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</si>
  <si>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</si>
  <si>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</si>
  <si>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</si>
  <si>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</si>
  <si>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</si>
  <si>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</si>
  <si>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</si>
  <si>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</si>
  <si>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</si>
  <si>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</si>
  <si>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</si>
  <si>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</si>
  <si>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</si>
  <si>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</si>
  <si>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</si>
  <si>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</si>
  <si>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</si>
  <si>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</si>
  <si>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</si>
  <si>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</si>
  <si>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</si>
  <si>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</si>
  <si>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</si>
  <si>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</si>
  <si>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</si>
  <si>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</si>
  <si>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</si>
  <si>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</si>
  <si>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</si>
  <si>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</si>
  <si>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</si>
  <si>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</si>
  <si>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</si>
  <si>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</si>
  <si>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</si>
  <si>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</si>
  <si>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</si>
  <si>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</si>
  <si>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</si>
  <si>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</si>
  <si>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</si>
  <si>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</si>
  <si>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</si>
  <si>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</si>
  <si>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</si>
  <si>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</si>
  <si>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</si>
  <si>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</si>
  <si>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</si>
  <si>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</si>
  <si>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</si>
  <si>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</si>
  <si>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</si>
  <si>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</si>
  <si>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</si>
  <si>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</si>
  <si>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</si>
  <si>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</si>
  <si>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</si>
  <si>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</si>
  <si>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</si>
  <si>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</si>
  <si>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</si>
  <si>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</si>
  <si>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</si>
  <si>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</si>
  <si>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</si>
  <si>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</si>
  <si>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</si>
  <si>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</si>
  <si>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</si>
  <si>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</si>
  <si>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</si>
  <si>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</si>
  <si>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</si>
  <si>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</si>
  <si>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</si>
  <si>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</si>
  <si>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</si>
  <si>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</si>
  <si>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</si>
  <si>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</si>
  <si>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</si>
  <si>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</si>
  <si>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</si>
  <si>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</si>
  <si>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</si>
  <si>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</si>
  <si>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</si>
  <si>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</si>
  <si>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</si>
  <si>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</si>
  <si>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</si>
  <si>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</si>
  <si>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</si>
  <si>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</si>
  <si>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</si>
  <si>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</si>
  <si>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</si>
  <si>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</si>
  <si>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</si>
  <si>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</si>
  <si>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</si>
  <si>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</si>
  <si>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</si>
  <si>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</si>
  <si>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</si>
  <si>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</si>
  <si>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</si>
  <si>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</si>
  <si>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</si>
  <si>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</si>
  <si>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</si>
  <si>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</si>
  <si>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</si>
  <si>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</si>
  <si>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</si>
  <si>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</si>
  <si>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</si>
  <si>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</si>
  <si>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</si>
  <si>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</si>
  <si>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</si>
  <si>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</si>
  <si>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</si>
  <si>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</si>
  <si>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</si>
  <si>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</si>
  <si>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</si>
  <si>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</si>
  <si>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</si>
  <si>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</si>
  <si>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</si>
  <si>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</si>
  <si>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</si>
  <si>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</si>
  <si>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</si>
  <si>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</si>
  <si>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</si>
  <si>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</si>
  <si>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</si>
  <si>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</si>
  <si>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</si>
  <si>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</si>
  <si>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</si>
  <si>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</si>
  <si>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</si>
  <si>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</si>
  <si>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</si>
  <si>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</si>
  <si>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</si>
  <si>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</si>
  <si>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</si>
  <si>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</si>
  <si>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</si>
  <si>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</si>
  <si>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</si>
  <si>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</si>
  <si>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</si>
  <si>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</si>
  <si>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</si>
  <si>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</si>
  <si>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</si>
  <si>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</si>
  <si>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</si>
  <si>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</si>
  <si>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</si>
  <si>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</si>
  <si>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</si>
  <si>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</si>
  <si>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</si>
  <si>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</si>
  <si>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</si>
  <si>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</si>
  <si>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</si>
  <si>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</si>
  <si>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</si>
  <si>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</si>
  <si>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</si>
  <si>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</si>
  <si>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</si>
  <si>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</si>
  <si>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</si>
  <si>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</si>
  <si>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</si>
  <si>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</si>
  <si>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</si>
  <si>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</si>
  <si>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</si>
  <si>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</si>
  <si>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</si>
  <si>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</si>
  <si>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</si>
  <si>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</si>
  <si>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</si>
  <si>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</si>
  <si>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</si>
  <si>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</si>
  <si>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</si>
  <si>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</si>
  <si>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</si>
  <si>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</si>
  <si>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</si>
  <si>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</si>
  <si>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</si>
  <si>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</si>
  <si>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</si>
  <si>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</si>
  <si>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</si>
  <si>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</si>
  <si>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</si>
  <si>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</si>
  <si>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</si>
  <si>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</si>
  <si>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</si>
  <si>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</si>
  <si>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</si>
  <si>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</si>
  <si>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</si>
  <si>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</si>
  <si>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</si>
  <si>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</si>
  <si>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</si>
  <si>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</si>
  <si>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</si>
  <si>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</si>
  <si>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</si>
  <si>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</si>
  <si>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</si>
  <si>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</si>
  <si>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</si>
  <si>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</si>
  <si>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</si>
  <si>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</si>
  <si>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</si>
  <si>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</si>
  <si>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</si>
  <si>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</si>
  <si>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</si>
  <si>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</si>
  <si>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</si>
  <si>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</si>
  <si>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</si>
  <si>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</si>
  <si>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</si>
  <si>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</si>
  <si>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</si>
  <si>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</si>
  <si>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</si>
  <si>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</si>
  <si>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</si>
  <si>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</si>
  <si>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</si>
  <si>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</si>
  <si>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</si>
  <si>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</si>
  <si>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</si>
  <si>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</si>
  <si>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</si>
  <si>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</si>
  <si>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</si>
  <si>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</si>
  <si>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</si>
  <si>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</si>
  <si>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</si>
  <si>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</si>
  <si>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</si>
  <si>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</si>
  <si>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</si>
  <si>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</si>
  <si>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</si>
  <si>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</si>
  <si>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</si>
  <si>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</si>
  <si>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</si>
  <si>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</si>
  <si>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</si>
  <si>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</si>
  <si>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</si>
  <si>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</si>
  <si>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</si>
  <si>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</si>
  <si>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</si>
  <si>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</si>
  <si>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</si>
  <si>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</si>
  <si>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</si>
  <si>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</si>
  <si>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</si>
  <si>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</si>
  <si>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</si>
  <si>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</si>
  <si>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</si>
  <si>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</si>
  <si>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</si>
  <si>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</si>
  <si>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</si>
  <si>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</si>
  <si>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</si>
  <si>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</si>
  <si>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</si>
  <si>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</si>
  <si>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</si>
  <si>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</si>
  <si>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</si>
  <si>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</si>
  <si>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</si>
  <si>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</si>
  <si>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</si>
  <si>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</si>
  <si>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</si>
  <si>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</si>
  <si>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</si>
  <si>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</si>
  <si>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</si>
  <si>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</si>
  <si>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</si>
  <si>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</si>
  <si>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</si>
  <si>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</si>
  <si>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</si>
  <si>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</si>
  <si>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</si>
  <si>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</si>
  <si>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</si>
  <si>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</si>
  <si>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</si>
  <si>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</si>
  <si>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</si>
  <si>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</si>
  <si>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</si>
  <si>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</si>
  <si>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</si>
  <si>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</si>
  <si>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</si>
  <si>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</si>
  <si>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</si>
  <si>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</si>
  <si>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</si>
  <si>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</si>
  <si>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</si>
  <si>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</si>
  <si>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</si>
  <si>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</si>
  <si>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</si>
  <si>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</si>
  <si>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</si>
  <si>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</si>
  <si>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</si>
  <si>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</si>
  <si>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</si>
  <si>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</si>
  <si>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</si>
  <si>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</si>
  <si>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</si>
  <si>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</si>
  <si>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</si>
  <si>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</si>
  <si>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</si>
  <si>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</si>
  <si>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</si>
  <si>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</si>
  <si>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</si>
  <si>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</si>
  <si>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</si>
  <si>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</si>
  <si>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</si>
  <si>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</si>
  <si>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</si>
  <si>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</si>
  <si>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</si>
  <si>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</si>
  <si>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</si>
  <si>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</si>
  <si>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</si>
  <si>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</si>
  <si>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</si>
  <si>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</si>
  <si>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</si>
  <si>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</si>
  <si>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</si>
  <si>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</si>
  <si>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</si>
  <si>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</si>
  <si>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</si>
  <si>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</si>
  <si>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</si>
  <si>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</si>
  <si>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</si>
  <si>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</si>
  <si>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</si>
  <si>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</si>
  <si>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</si>
  <si>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</si>
  <si>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</si>
  <si>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</si>
  <si>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</si>
  <si>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</si>
  <si>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</si>
  <si>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</si>
  <si>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</si>
  <si>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</si>
  <si>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</si>
  <si>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</si>
  <si>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</si>
  <si>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</si>
  <si>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</si>
  <si>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</si>
  <si>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</si>
  <si>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</si>
  <si>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</si>
  <si>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</si>
  <si>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</si>
  <si>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</si>
  <si>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</si>
  <si>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</si>
  <si>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</si>
  <si>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</si>
  <si>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</si>
  <si>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</si>
  <si>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</si>
  <si>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</si>
  <si>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</si>
  <si>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</si>
  <si>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</si>
  <si>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</si>
  <si>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</si>
  <si>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</si>
  <si>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</si>
  <si>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</si>
  <si>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</si>
  <si>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</si>
  <si>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</si>
  <si>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</si>
  <si>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</si>
  <si>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</si>
  <si>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</si>
  <si>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</si>
  <si>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</si>
  <si>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</si>
  <si>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</si>
  <si>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</si>
  <si>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</si>
  <si>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</si>
  <si>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</si>
  <si>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</si>
  <si>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</si>
  <si>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</si>
  <si>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</si>
  <si>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</si>
  <si>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</si>
  <si>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</si>
  <si>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</si>
  <si>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</si>
  <si>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</si>
  <si>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</si>
  <si>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</si>
  <si>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</si>
  <si>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</si>
  <si>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</si>
  <si>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</si>
  <si>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</si>
  <si>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</si>
  <si>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</si>
  <si>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</si>
  <si>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</si>
  <si>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</si>
  <si>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</si>
  <si>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</si>
  <si>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</si>
  <si>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</si>
  <si>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</si>
  <si>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</si>
  <si>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</si>
  <si>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</si>
  <si>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</si>
  <si>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</si>
  <si>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</si>
  <si>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</si>
  <si>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</si>
  <si>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</si>
  <si>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</si>
  <si>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</si>
  <si>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</si>
  <si>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</si>
  <si>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</si>
  <si>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</si>
  <si>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</si>
  <si>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</si>
  <si>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</si>
  <si>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</si>
  <si>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</si>
  <si>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</si>
  <si>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</si>
  <si>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</si>
  <si>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</si>
  <si>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</si>
  <si>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</si>
  <si>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</si>
  <si>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</si>
  <si>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</si>
  <si>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</si>
  <si>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</si>
  <si>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</si>
  <si>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</si>
  <si>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</si>
  <si>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</si>
  <si>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</si>
  <si>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</si>
  <si>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</si>
  <si>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</si>
  <si>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</si>
  <si>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</si>
  <si>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</si>
  <si>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</si>
  <si>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</si>
  <si>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</si>
  <si>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</si>
  <si>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</si>
  <si>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</si>
  <si>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</si>
  <si>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</si>
  <si>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</si>
  <si>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</si>
  <si>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</si>
  <si>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</si>
  <si>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</si>
  <si>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</si>
  <si>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</si>
  <si>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</si>
  <si>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</si>
  <si>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</si>
  <si>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</si>
  <si>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</si>
  <si>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</si>
  <si>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</si>
  <si>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</si>
  <si>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</si>
  <si>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</si>
  <si>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</si>
  <si>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</si>
  <si>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</si>
  <si>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</si>
  <si>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</si>
  <si>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</si>
  <si>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</si>
  <si>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</si>
  <si>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</si>
  <si>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</si>
  <si>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</si>
  <si>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</si>
  <si>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</si>
  <si>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</si>
  <si>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</si>
  <si>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</si>
  <si>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</si>
  <si>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</si>
  <si>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</si>
  <si>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</si>
  <si>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</si>
  <si>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</si>
  <si>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</si>
  <si>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</si>
  <si>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</si>
  <si>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</si>
  <si>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</si>
  <si>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</si>
  <si>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</si>
  <si>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</si>
  <si>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</si>
  <si>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</si>
  <si>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</si>
  <si>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</si>
  <si>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</si>
  <si>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</si>
  <si>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</si>
  <si>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</si>
  <si>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</si>
  <si>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</si>
  <si>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</si>
  <si>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</si>
  <si>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</si>
  <si>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</si>
  <si>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</si>
  <si>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</si>
  <si>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</si>
  <si>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</si>
  <si>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</si>
  <si>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</si>
  <si>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</si>
  <si>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</si>
  <si>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</si>
  <si>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</si>
  <si>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</si>
  <si>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</si>
  <si>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</si>
  <si>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</si>
  <si>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</si>
  <si>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</si>
  <si>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</si>
  <si>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</si>
  <si>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</si>
  <si>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</si>
  <si>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</si>
  <si>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</si>
  <si>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</si>
  <si>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</si>
  <si>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</si>
  <si>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</si>
  <si>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</si>
  <si>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</si>
  <si>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</si>
  <si>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</si>
  <si>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</si>
  <si>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</si>
  <si>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</si>
  <si>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</si>
  <si>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</si>
  <si>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</si>
  <si>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</si>
  <si>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</si>
  <si>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</si>
  <si>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</si>
  <si>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</si>
  <si>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</si>
  <si>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</si>
  <si>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</si>
  <si>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</si>
  <si>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</si>
  <si>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</si>
  <si>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</si>
  <si>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</si>
  <si>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</si>
  <si>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</si>
  <si>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</si>
  <si>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</si>
  <si>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</si>
  <si>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</si>
  <si>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</si>
  <si>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</si>
  <si>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</si>
  <si>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</si>
  <si>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</si>
  <si>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</si>
  <si>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</si>
  <si>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</si>
  <si>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</si>
  <si>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</si>
  <si>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</si>
  <si>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</si>
  <si>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</si>
  <si>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</si>
  <si>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</si>
  <si>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</si>
  <si>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</si>
  <si>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</si>
  <si>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</si>
  <si>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</si>
  <si>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</si>
  <si>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</si>
  <si>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</si>
  <si>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</si>
  <si>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</si>
  <si>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</si>
  <si>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</si>
  <si>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</si>
  <si>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</si>
  <si>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</si>
  <si>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</si>
  <si>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</si>
  <si>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</si>
  <si>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</si>
  <si>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</si>
  <si>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</si>
  <si>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</si>
  <si>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</si>
  <si>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</si>
  <si>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</si>
  <si>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</si>
  <si>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</si>
  <si>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</si>
  <si>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</si>
  <si>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</si>
  <si>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</si>
  <si>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</si>
  <si>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</si>
  <si>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</si>
  <si>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</si>
  <si>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</si>
  <si>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</si>
  <si>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</si>
  <si>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</si>
  <si>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</si>
  <si>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</si>
  <si>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</si>
  <si>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</si>
  <si>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</si>
  <si>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</si>
  <si>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</si>
  <si>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</si>
  <si>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</si>
  <si>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</si>
  <si>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</si>
  <si>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</si>
  <si>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</si>
  <si>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</si>
  <si>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</si>
  <si>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</si>
  <si>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</si>
  <si>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</si>
  <si>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</si>
  <si>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</si>
  <si>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</si>
  <si>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</si>
  <si>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</si>
  <si>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</si>
  <si>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</si>
  <si>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</si>
  <si>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</si>
  <si>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</si>
  <si>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</si>
  <si>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</si>
  <si>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</si>
  <si>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</si>
  <si>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</si>
  <si>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</si>
  <si>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</si>
  <si>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</si>
  <si>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</si>
  <si>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</si>
  <si>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</si>
  <si>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</si>
  <si>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</si>
  <si>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</si>
  <si>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</si>
  <si>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</si>
  <si>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</si>
  <si>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</si>
  <si>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</si>
  <si>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</si>
  <si>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</si>
  <si>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</si>
  <si>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</si>
  <si>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</si>
  <si>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</si>
  <si>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</si>
  <si>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</si>
  <si>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</si>
  <si>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</si>
  <si>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</si>
  <si>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</si>
  <si>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</si>
  <si>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</si>
  <si>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</si>
  <si>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</si>
  <si>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</si>
  <si>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</si>
  <si>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</si>
  <si>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</si>
  <si>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</si>
  <si>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</si>
  <si>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</si>
  <si>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</si>
  <si>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</si>
  <si>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</si>
  <si>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</si>
  <si>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</si>
  <si>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</si>
  <si>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</si>
  <si>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</si>
  <si>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</si>
  <si>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</si>
  <si>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</si>
  <si>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</si>
  <si>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</si>
  <si>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</si>
  <si>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</si>
  <si>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</si>
  <si>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</si>
  <si>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</si>
  <si>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</si>
  <si>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</si>
  <si>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</si>
  <si>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</si>
  <si>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</si>
  <si>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</si>
  <si>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</si>
  <si>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</si>
  <si>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</si>
  <si>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</si>
  <si>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</si>
  <si>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</si>
  <si>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</si>
  <si>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</si>
  <si>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</si>
  <si>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</si>
  <si>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</si>
  <si>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</si>
  <si>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</si>
  <si>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</si>
  <si>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</si>
  <si>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</si>
  <si>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</si>
  <si>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</si>
  <si>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</si>
  <si>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</si>
  <si>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</si>
  <si>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</si>
  <si>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</si>
  <si>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</si>
  <si>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</si>
  <si>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</si>
  <si>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</si>
  <si>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</si>
  <si>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</si>
  <si>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</si>
  <si>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</si>
  <si>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</si>
  <si>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</si>
  <si>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</si>
  <si>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</si>
  <si>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</si>
  <si>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</si>
  <si>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</si>
  <si>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</si>
  <si>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</si>
  <si>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</si>
  <si>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</si>
  <si>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</si>
  <si>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</si>
  <si>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</si>
  <si>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</si>
  <si>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</si>
  <si>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</si>
  <si>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</si>
  <si>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</si>
  <si>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</si>
  <si>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</si>
  <si>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</si>
  <si>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</si>
  <si>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</si>
  <si>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</si>
  <si>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</si>
  <si>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</si>
  <si>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</si>
  <si>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</si>
  <si>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</si>
  <si>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</si>
  <si>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</si>
  <si>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</si>
  <si>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</si>
  <si>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</si>
  <si>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</si>
  <si>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</si>
  <si>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</si>
  <si>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</si>
  <si>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</si>
  <si>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</si>
  <si>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</si>
  <si>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</si>
  <si>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</si>
  <si>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</si>
  <si>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</si>
  <si>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</si>
  <si>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</si>
  <si>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</si>
  <si>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</si>
  <si>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</si>
  <si>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</si>
  <si>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</si>
  <si>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</si>
  <si>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</si>
  <si>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</si>
  <si>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</si>
  <si>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</si>
  <si>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</si>
  <si>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</si>
  <si>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</si>
  <si>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</si>
  <si>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</si>
  <si>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</si>
  <si>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</si>
  <si>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</si>
  <si>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</si>
  <si>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</si>
  <si>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</si>
  <si>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</si>
  <si>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</si>
  <si>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</si>
  <si>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</si>
  <si>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</si>
  <si>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</si>
  <si>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</si>
  <si>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</si>
  <si>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</si>
  <si>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</si>
  <si>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</si>
  <si>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</si>
  <si>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</si>
  <si>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</si>
  <si>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</si>
  <si>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</si>
  <si>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</si>
  <si>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</si>
  <si>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</si>
  <si>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</si>
  <si>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</si>
  <si>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</si>
  <si>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</si>
  <si>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</si>
  <si>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</si>
  <si>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</si>
  <si>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</si>
  <si>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</si>
  <si>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</si>
  <si>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</si>
  <si>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</si>
  <si>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</si>
  <si>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</si>
  <si>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</si>
  <si>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</si>
  <si>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</si>
  <si>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</si>
  <si>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</si>
  <si>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</si>
  <si>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</si>
  <si>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</si>
  <si>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</si>
  <si>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</si>
  <si>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</si>
  <si>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</si>
  <si>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</si>
  <si>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</si>
  <si>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</si>
  <si>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</si>
  <si>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</si>
  <si>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</si>
  <si>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</si>
  <si>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</si>
  <si>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</si>
  <si>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</si>
  <si>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</si>
  <si>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</si>
  <si>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</si>
  <si>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</si>
  <si>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</si>
  <si>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</si>
  <si>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</si>
  <si>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</si>
  <si>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</si>
  <si>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</si>
  <si>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</si>
  <si>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</si>
  <si>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</si>
  <si>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</si>
  <si>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</si>
  <si>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</si>
  <si>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</si>
  <si>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</si>
  <si>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</si>
  <si>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</si>
  <si>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</si>
  <si>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</si>
  <si>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</si>
  <si>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</si>
  <si>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</si>
  <si>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</si>
  <si>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</si>
  <si>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</si>
  <si>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</si>
  <si>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</si>
  <si>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</si>
  <si>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</si>
  <si>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</si>
  <si>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</si>
  <si>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</si>
  <si>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</si>
  <si>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</si>
  <si>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</si>
  <si>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</si>
  <si>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</si>
  <si>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</si>
  <si>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</si>
  <si>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</si>
  <si>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</si>
  <si>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</si>
  <si>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</si>
  <si>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</si>
  <si>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</si>
  <si>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</si>
  <si>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</si>
  <si>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</si>
  <si>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</si>
  <si>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</si>
  <si>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</si>
  <si>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</si>
  <si>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</si>
  <si>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</si>
  <si>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</si>
  <si>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</si>
  <si>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</si>
  <si>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</si>
  <si>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</si>
  <si>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</si>
  <si>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</si>
  <si>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</si>
  <si>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</si>
  <si>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</si>
  <si>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</si>
  <si>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</si>
  <si>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</si>
  <si>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</si>
  <si>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</si>
  <si>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</si>
  <si>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</si>
  <si>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</si>
  <si>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</si>
  <si>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</si>
  <si>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</si>
  <si>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</si>
  <si>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</si>
  <si>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</si>
  <si>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</si>
  <si>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</si>
  <si>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</si>
  <si>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</si>
  <si>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</si>
  <si>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</si>
  <si>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</si>
  <si>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</si>
  <si>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</si>
  <si>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</si>
  <si>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</si>
  <si>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</si>
  <si>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</si>
  <si>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</si>
  <si>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</si>
  <si>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</si>
  <si>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</si>
  <si>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</si>
  <si>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</si>
  <si>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</si>
  <si>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</si>
  <si>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</si>
  <si>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</si>
  <si>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</si>
  <si>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</si>
  <si>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</si>
  <si>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</si>
  <si>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</si>
  <si>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</si>
  <si>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</si>
  <si>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</si>
  <si>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</si>
  <si>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</si>
  <si>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</si>
  <si>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</si>
  <si>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</si>
  <si>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</si>
  <si>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</si>
  <si>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</si>
  <si>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</si>
  <si>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</si>
  <si>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</si>
  <si>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</si>
  <si>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</si>
  <si>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</si>
  <si>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</si>
  <si>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</si>
  <si>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</si>
  <si>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</si>
  <si>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</si>
  <si>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</si>
  <si>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</si>
  <si>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</si>
  <si>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</si>
  <si>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</si>
  <si>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</si>
  <si>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</si>
  <si>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</si>
  <si>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</si>
  <si>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</si>
  <si>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</si>
  <si>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</si>
  <si>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</si>
  <si>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</si>
  <si>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</si>
  <si>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</si>
  <si>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</si>
  <si>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</si>
  <si>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</si>
  <si>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</si>
  <si>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</si>
  <si>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</si>
  <si>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</si>
  <si>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</si>
  <si>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</si>
  <si>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</si>
  <si>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</si>
  <si>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</si>
  <si>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</si>
  <si>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</si>
  <si>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</si>
  <si>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</si>
  <si>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</si>
  <si>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</si>
  <si>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</si>
  <si>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</si>
  <si>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</si>
  <si>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</si>
  <si>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</si>
  <si>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</si>
  <si>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</si>
  <si>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</si>
  <si>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</si>
  <si>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</si>
  <si>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</si>
  <si>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</si>
  <si>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</si>
  <si>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</si>
  <si>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</si>
  <si>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</si>
  <si>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</si>
  <si>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</si>
  <si>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</si>
  <si>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</si>
  <si>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</si>
  <si>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</si>
  <si>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</si>
  <si>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</si>
  <si>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</si>
  <si>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</si>
  <si>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</si>
  <si>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</si>
  <si>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</si>
  <si>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</si>
  <si>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</si>
  <si>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</si>
  <si>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</si>
  <si>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</si>
  <si>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</si>
  <si>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</si>
  <si>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</si>
  <si>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</si>
  <si>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</si>
  <si>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</si>
  <si>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</si>
  <si>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</si>
  <si>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</si>
  <si>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</si>
  <si>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</si>
  <si>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</si>
  <si>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</si>
  <si>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</si>
  <si>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</si>
  <si>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</si>
  <si>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</si>
  <si>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</si>
  <si>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</si>
  <si>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</si>
  <si>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</si>
  <si>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</si>
  <si>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</si>
  <si>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</si>
  <si>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</si>
  <si>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</si>
  <si>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</si>
  <si>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</si>
  <si>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</si>
  <si>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</si>
  <si>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</si>
  <si>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</si>
  <si>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</si>
  <si>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</si>
  <si>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</si>
  <si>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</si>
  <si>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</si>
  <si>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</si>
  <si>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</si>
  <si>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</si>
  <si>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</si>
  <si>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</si>
  <si>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</si>
  <si>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</si>
  <si>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</si>
  <si>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</si>
  <si>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</si>
  <si>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</si>
  <si>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</si>
  <si>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</si>
  <si>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</si>
  <si>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</si>
  <si>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</si>
  <si>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</si>
  <si>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</si>
  <si>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</si>
  <si>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</si>
  <si>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</si>
  <si>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</si>
  <si>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</si>
  <si>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</si>
  <si>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</si>
  <si>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</si>
  <si>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</si>
  <si>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</si>
  <si>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</si>
  <si>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</si>
  <si>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</si>
  <si>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</si>
  <si>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</si>
  <si>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</si>
  <si>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</si>
  <si>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</si>
  <si>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</si>
  <si>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</si>
  <si>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</si>
  <si>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</si>
  <si>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</si>
  <si>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</si>
  <si>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</si>
  <si>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</si>
  <si>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</si>
  <si>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</si>
  <si>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</si>
  <si>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</si>
  <si>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</si>
  <si>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</si>
  <si>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</si>
  <si>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</si>
  <si>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</si>
  <si>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</si>
  <si>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</si>
  <si>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</si>
  <si>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</si>
  <si>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</si>
  <si>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</si>
  <si>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</si>
  <si>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</si>
  <si>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</si>
  <si>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</si>
  <si>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</si>
  <si>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</si>
  <si>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</si>
  <si>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</si>
  <si>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</si>
  <si>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</si>
  <si>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</si>
  <si>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</si>
  <si>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</si>
  <si>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</si>
  <si>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</si>
  <si>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</si>
  <si>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</si>
  <si>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</si>
  <si>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</si>
  <si>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</si>
  <si>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</si>
  <si>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</si>
  <si>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</si>
  <si>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</si>
  <si>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</si>
  <si>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</si>
  <si>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</si>
  <si>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</si>
  <si>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</si>
  <si>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</si>
  <si>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</si>
  <si>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</si>
  <si>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</si>
  <si>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</si>
  <si>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</si>
  <si>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</si>
  <si>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</si>
  <si>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</si>
  <si>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</si>
  <si>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</si>
  <si>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</si>
  <si>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</si>
  <si>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</si>
  <si>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</si>
  <si>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</si>
  <si>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</si>
  <si>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</si>
  <si>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</si>
  <si>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</si>
  <si>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</si>
  <si>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</si>
  <si>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</si>
  <si>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</si>
  <si>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</si>
  <si>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</si>
  <si>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</si>
  <si>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</si>
  <si>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</si>
  <si>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</si>
  <si>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</si>
  <si>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</si>
  <si>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</si>
  <si>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</si>
  <si>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</si>
  <si>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</si>
  <si>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</si>
  <si>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</si>
  <si>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</si>
  <si>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</si>
  <si>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</si>
  <si>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</si>
  <si>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</si>
  <si>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</si>
  <si>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</si>
  <si>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</si>
  <si>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</si>
  <si>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</si>
  <si>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</si>
  <si>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</si>
  <si>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</si>
  <si>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</si>
  <si>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</si>
  <si>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</si>
  <si>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</si>
  <si>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</si>
  <si>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</si>
  <si>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</si>
  <si>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</si>
  <si>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</si>
  <si>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</si>
  <si>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</si>
  <si>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</si>
  <si>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</si>
  <si>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</si>
  <si>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</si>
  <si>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</si>
  <si>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</si>
  <si>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</si>
  <si>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</si>
  <si>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</si>
  <si>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</si>
  <si>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</si>
  <si>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</si>
  <si>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</si>
  <si>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</si>
  <si>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</si>
  <si>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</si>
  <si>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</si>
  <si>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</si>
  <si>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</si>
  <si>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</si>
  <si>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</si>
  <si>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</si>
  <si>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</si>
  <si>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</si>
  <si>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</si>
  <si>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</si>
  <si>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</si>
  <si>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</si>
  <si>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</si>
  <si>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</si>
  <si>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</si>
  <si>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</si>
  <si>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</si>
  <si>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</si>
  <si>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</si>
  <si>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</si>
  <si>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</si>
  <si>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</si>
  <si>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</si>
  <si>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</si>
  <si>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</si>
  <si>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</si>
  <si>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</si>
  <si>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</si>
  <si>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</si>
  <si>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</si>
  <si>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</si>
  <si>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</si>
  <si>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</si>
  <si>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</si>
  <si>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</si>
  <si>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</si>
  <si>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</si>
  <si>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</si>
  <si>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</si>
  <si>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</si>
  <si>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</si>
  <si>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</si>
  <si>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</si>
  <si>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</si>
  <si>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</si>
  <si>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</si>
  <si>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</si>
  <si>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</si>
  <si>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</si>
  <si>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</si>
  <si>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</si>
  <si>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</si>
  <si>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</si>
  <si>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</si>
  <si>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</si>
  <si>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</si>
  <si>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</si>
  <si>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</si>
  <si>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</si>
  <si>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</si>
  <si>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</si>
  <si>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</si>
  <si>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</si>
  <si>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</si>
  <si>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</si>
  <si>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</si>
  <si>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</si>
  <si>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</si>
  <si>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</si>
  <si>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</si>
  <si>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</si>
  <si>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</si>
  <si>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</si>
  <si>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</si>
  <si>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</si>
  <si>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</si>
  <si>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</si>
  <si>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</si>
  <si>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</si>
  <si>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</si>
  <si>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</si>
  <si>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</si>
  <si>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</si>
  <si>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</si>
  <si>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</si>
  <si>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</si>
  <si>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</si>
  <si>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</si>
  <si>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</si>
  <si>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</si>
  <si>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</si>
  <si>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</si>
  <si>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</si>
  <si>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</si>
  <si>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</si>
  <si>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</si>
  <si>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</si>
  <si>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</si>
  <si>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</si>
  <si>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</si>
  <si>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</si>
  <si>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</si>
  <si>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</si>
  <si>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</si>
  <si>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</si>
  <si>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</si>
  <si>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</si>
  <si>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</si>
  <si>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</si>
  <si>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</si>
  <si>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</si>
  <si>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</si>
  <si>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</si>
  <si>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</si>
  <si>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</si>
  <si>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</si>
  <si>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</si>
  <si>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</si>
  <si>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</si>
  <si>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</si>
  <si>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</si>
  <si>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</si>
  <si>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</si>
  <si>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</si>
  <si>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</si>
  <si>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</si>
  <si>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</si>
  <si>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</si>
  <si>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</si>
  <si>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</si>
  <si>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</si>
  <si>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</si>
  <si>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</si>
  <si>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</si>
  <si>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</si>
  <si>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</si>
  <si>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</si>
  <si>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</si>
  <si>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</si>
  <si>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</si>
  <si>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</si>
  <si>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</si>
  <si>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</si>
  <si>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</si>
  <si>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</si>
  <si>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</si>
  <si>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</si>
  <si>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</si>
  <si>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</si>
  <si>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</si>
  <si>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</si>
  <si>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</si>
  <si>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</si>
  <si>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</si>
  <si>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</si>
  <si>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</si>
  <si>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</si>
  <si>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</si>
  <si>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</si>
  <si>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</si>
  <si>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</si>
  <si>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</si>
  <si>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</si>
  <si>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</si>
  <si>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</si>
  <si>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</si>
  <si>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</si>
  <si>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</si>
  <si>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</si>
  <si>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</si>
  <si>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</si>
  <si>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</si>
  <si>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</si>
  <si>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</si>
  <si>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</si>
  <si>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</si>
  <si>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</si>
  <si>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</si>
  <si>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</si>
  <si>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</si>
  <si>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</si>
  <si>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</si>
  <si>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</si>
  <si>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</si>
  <si>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</si>
  <si>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</si>
  <si>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</si>
  <si>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</si>
  <si>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</si>
  <si>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</si>
  <si>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</si>
  <si>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</si>
  <si>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</si>
  <si>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</si>
  <si>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</si>
  <si>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</si>
  <si>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</si>
  <si>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</si>
  <si>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</si>
  <si>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</si>
  <si>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</si>
  <si>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</si>
  <si>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</si>
  <si>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</si>
  <si>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</si>
  <si>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</si>
  <si>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</si>
  <si>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</si>
  <si>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</si>
  <si>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</si>
  <si>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</si>
  <si>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</si>
  <si>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</si>
  <si>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</si>
  <si>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</si>
  <si>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</si>
  <si>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</si>
  <si>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</si>
  <si>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</si>
  <si>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</si>
  <si>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</si>
  <si>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</si>
  <si>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</si>
  <si>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</si>
  <si>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</si>
  <si>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</si>
  <si>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</si>
  <si>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</si>
  <si>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</si>
  <si>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</si>
  <si>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</si>
  <si>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</si>
  <si>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</si>
  <si>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</si>
  <si>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</si>
  <si>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</si>
  <si>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</si>
  <si>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</si>
  <si>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</si>
  <si>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</si>
  <si>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</si>
  <si>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</si>
  <si>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</si>
  <si>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</si>
  <si>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</si>
  <si>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</si>
  <si>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</si>
  <si>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</si>
  <si>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</si>
  <si>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</si>
  <si>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</si>
  <si>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</si>
  <si>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</si>
  <si>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</si>
  <si>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</si>
  <si>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</si>
  <si>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</si>
  <si>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</si>
  <si>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</si>
  <si>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</si>
  <si>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</si>
  <si>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</si>
  <si>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</si>
  <si>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</si>
  <si>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</si>
  <si>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</si>
  <si>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</si>
  <si>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</si>
  <si>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</si>
  <si>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</si>
  <si>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</si>
  <si>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</si>
  <si>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</si>
  <si>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</si>
  <si>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</si>
  <si>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</si>
  <si>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</si>
  <si>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</si>
  <si>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</si>
  <si>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</si>
  <si>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</si>
  <si>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</si>
  <si>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</si>
  <si>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</si>
  <si>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</si>
  <si>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</si>
  <si>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</si>
  <si>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</si>
  <si>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</si>
  <si>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</si>
  <si>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</si>
  <si>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</si>
  <si>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</si>
  <si>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</si>
  <si>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</si>
  <si>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</si>
  <si>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</si>
  <si>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</si>
  <si>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</si>
  <si>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</si>
  <si>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</si>
  <si>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</si>
  <si>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</si>
  <si>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</si>
  <si>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</si>
  <si>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</si>
  <si>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</si>
  <si>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</si>
  <si>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</si>
  <si>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</si>
  <si>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</si>
  <si>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</si>
  <si>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</si>
  <si>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</si>
  <si>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</si>
  <si>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</si>
  <si>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</si>
  <si>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</si>
  <si>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</si>
  <si>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</si>
  <si>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</si>
  <si>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</si>
  <si>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</si>
  <si>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</si>
  <si>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</si>
  <si>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</si>
  <si>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</si>
  <si>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</si>
  <si>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</si>
  <si>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</si>
  <si>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</si>
  <si>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</si>
  <si>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</si>
  <si>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</si>
  <si>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</si>
  <si>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</si>
  <si>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</si>
  <si>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</si>
  <si>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</si>
  <si>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</si>
  <si>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</si>
  <si>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</si>
  <si>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</si>
  <si>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</si>
  <si>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</si>
  <si>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</si>
  <si>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</si>
  <si>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</si>
  <si>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</si>
  <si>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</si>
  <si>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</si>
  <si>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</si>
  <si>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</si>
  <si>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</si>
  <si>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</si>
  <si>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</si>
  <si>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</si>
  <si>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</si>
  <si>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</si>
  <si>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</si>
  <si>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</si>
  <si>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</si>
  <si>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</si>
  <si>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</si>
  <si>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</si>
  <si>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</si>
  <si>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</si>
  <si>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</si>
  <si>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</si>
  <si>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</si>
  <si>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</si>
  <si>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</si>
  <si>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</si>
  <si>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</si>
  <si>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</si>
  <si>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</si>
  <si>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</si>
  <si>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</si>
  <si>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</si>
  <si>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</si>
  <si>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</si>
  <si>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</si>
  <si>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</si>
  <si>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</si>
  <si>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</si>
  <si>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</si>
  <si>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</si>
  <si>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</si>
  <si>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</si>
  <si>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</si>
  <si>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</si>
  <si>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</si>
  <si>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</si>
  <si>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</si>
  <si>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</si>
  <si>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</si>
  <si>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</si>
  <si>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</si>
  <si>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</si>
  <si>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</si>
  <si>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</si>
  <si>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</si>
  <si>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</si>
  <si>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</si>
  <si>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</si>
  <si>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</si>
  <si>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</si>
  <si>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</si>
  <si>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</si>
  <si>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</si>
  <si>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</si>
  <si>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</si>
  <si>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</si>
  <si>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</si>
  <si>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</si>
  <si>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</si>
  <si>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</si>
  <si>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</si>
  <si>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</si>
  <si>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</si>
  <si>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</si>
  <si>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</si>
  <si>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</si>
  <si>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</si>
  <si>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</si>
  <si>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</si>
  <si>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</si>
  <si>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</si>
  <si>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</si>
  <si>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</si>
  <si>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</si>
  <si>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</si>
  <si>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</si>
  <si>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</si>
  <si>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</si>
  <si>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</si>
  <si>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</si>
  <si>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</si>
  <si>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</si>
  <si>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</si>
  <si>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</si>
  <si>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</si>
  <si>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</si>
  <si>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</si>
  <si>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</si>
  <si>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</si>
  <si>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</si>
  <si>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</si>
  <si>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</si>
  <si>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</si>
  <si>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</si>
  <si>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</si>
  <si>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</si>
  <si>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</si>
  <si>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</si>
  <si>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</si>
  <si>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</si>
  <si>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</si>
  <si>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</si>
  <si>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</si>
  <si>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</si>
  <si>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</si>
  <si>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</si>
  <si>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</si>
  <si>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</si>
  <si>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</si>
  <si>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</si>
  <si>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</si>
  <si>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</si>
  <si>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</si>
  <si>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</si>
  <si>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</si>
  <si>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</si>
  <si>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</si>
  <si>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</si>
  <si>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</si>
  <si>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</si>
  <si>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</si>
  <si>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</si>
  <si>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</si>
  <si>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</si>
  <si>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</si>
  <si>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</si>
  <si>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</si>
  <si>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</si>
  <si>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</si>
  <si>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</si>
  <si>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</si>
  <si>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</si>
  <si>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</si>
  <si>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</si>
  <si>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</si>
  <si>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</si>
  <si>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</si>
  <si>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</si>
  <si>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</si>
  <si>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</si>
  <si>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</si>
  <si>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</si>
  <si>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</si>
  <si>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</si>
  <si>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</si>
  <si>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</si>
  <si>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</si>
  <si>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</si>
  <si>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</si>
  <si>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</si>
  <si>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</si>
  <si>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</si>
  <si>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</si>
  <si>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</si>
  <si>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</si>
  <si>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</si>
  <si>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</si>
  <si>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</si>
  <si>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</si>
  <si>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</si>
  <si>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</si>
  <si>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</si>
  <si>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</si>
  <si>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</si>
  <si>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</si>
  <si>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</si>
  <si>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</si>
  <si>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</si>
  <si>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</si>
  <si>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</si>
  <si>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</si>
  <si>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</si>
  <si>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</si>
  <si>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</si>
  <si>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</si>
  <si>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</si>
  <si>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</si>
  <si>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</si>
  <si>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</si>
  <si>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</si>
  <si>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</si>
  <si>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</si>
  <si>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</si>
  <si>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</si>
  <si>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</si>
  <si>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</si>
  <si>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</si>
  <si>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</si>
  <si>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</si>
  <si>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</si>
  <si>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</si>
  <si>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</si>
  <si>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</si>
  <si>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</si>
  <si>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</si>
  <si>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</si>
  <si>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</si>
  <si>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</si>
  <si>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</si>
  <si>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</si>
  <si>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</si>
  <si>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</si>
  <si>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</si>
  <si>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</si>
  <si>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</si>
  <si>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</si>
  <si>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</si>
  <si>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</si>
  <si>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</si>
  <si>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</si>
  <si>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</si>
  <si>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</si>
  <si>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</si>
  <si>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</si>
  <si>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</si>
  <si>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</si>
  <si>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</si>
  <si>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</si>
  <si>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</si>
  <si>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</si>
  <si>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</si>
  <si>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</si>
  <si>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</si>
  <si>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</si>
  <si>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</si>
  <si>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</si>
  <si>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</si>
  <si>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</si>
  <si>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</si>
  <si>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</si>
  <si>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</si>
  <si>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</si>
  <si>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</si>
  <si>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</si>
  <si>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</si>
  <si>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</si>
  <si>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</si>
  <si>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</si>
  <si>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</si>
  <si>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</si>
  <si>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</si>
  <si>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</si>
  <si>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</si>
  <si>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</si>
  <si>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</si>
  <si>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</si>
  <si>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</si>
  <si>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</si>
  <si>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</si>
  <si>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</si>
  <si>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</si>
  <si>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</si>
  <si>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</si>
  <si>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</si>
  <si>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</si>
  <si>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</si>
  <si>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</si>
  <si>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</si>
  <si>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</si>
  <si>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</si>
  <si>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</si>
  <si>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</si>
  <si>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</si>
  <si>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</si>
  <si>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</si>
  <si>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</si>
  <si>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</si>
  <si>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</si>
  <si>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</si>
  <si>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</si>
  <si>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</si>
  <si>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</si>
  <si>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</si>
  <si>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</si>
  <si>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</si>
  <si>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</si>
  <si>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</si>
  <si>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</si>
  <si>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</si>
  <si>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</si>
  <si>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</si>
  <si>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</si>
  <si>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</si>
  <si>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</si>
  <si>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</si>
  <si>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</si>
  <si>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</si>
  <si>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</si>
  <si>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</si>
  <si>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</si>
  <si>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</si>
  <si>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</si>
  <si>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</si>
  <si>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</si>
  <si>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</si>
  <si>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</si>
  <si>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</si>
  <si>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</si>
  <si>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</si>
  <si>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</si>
  <si>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</si>
  <si>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</si>
  <si>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</si>
  <si>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</si>
  <si>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</si>
  <si>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</si>
  <si>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</si>
  <si>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</si>
  <si>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</si>
  <si>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</si>
  <si>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</si>
  <si>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</si>
  <si>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</si>
  <si>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</si>
  <si>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</si>
  <si>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</si>
  <si>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</si>
  <si>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</si>
  <si>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</si>
  <si>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</si>
  <si>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</si>
  <si>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</si>
  <si>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</si>
  <si>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</si>
  <si>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</si>
  <si>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</si>
  <si>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</si>
  <si>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</si>
  <si>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</si>
  <si>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</si>
  <si>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</si>
  <si>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</si>
  <si>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</si>
  <si>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</si>
  <si>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</si>
  <si>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</si>
  <si>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</si>
  <si>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</si>
  <si>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</si>
  <si>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</si>
  <si>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</si>
  <si>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</si>
  <si>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</si>
  <si>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</si>
  <si>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</si>
  <si>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</si>
  <si>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</si>
  <si>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</si>
  <si>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</si>
  <si>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</si>
  <si>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</si>
  <si>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</si>
  <si>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</si>
  <si>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</si>
  <si>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</si>
  <si>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</si>
  <si>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</si>
  <si>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</si>
  <si>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</si>
  <si>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</si>
  <si>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</si>
  <si>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</si>
  <si>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</si>
  <si>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</si>
  <si>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</si>
  <si>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</si>
  <si>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</si>
  <si>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</si>
  <si>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</si>
  <si>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</si>
  <si>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</si>
  <si>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</si>
  <si>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</si>
  <si>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</si>
  <si>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</si>
  <si>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</si>
  <si>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</si>
  <si>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</si>
  <si>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</si>
  <si>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</si>
  <si>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</si>
  <si>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</si>
  <si>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</si>
  <si>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</si>
  <si>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</si>
  <si>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</si>
  <si>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</si>
  <si>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</si>
  <si>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</si>
  <si>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</si>
  <si>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</si>
  <si>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</si>
  <si>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</si>
  <si>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</si>
  <si>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</si>
  <si>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</si>
  <si>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</si>
  <si>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</si>
  <si>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</si>
  <si>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</si>
  <si>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</si>
  <si>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</si>
  <si>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</si>
  <si>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</si>
  <si>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</si>
  <si>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</si>
  <si>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</si>
  <si>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</si>
  <si>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</si>
  <si>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</si>
  <si>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</si>
  <si>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</si>
  <si>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</si>
  <si>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</si>
  <si>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</si>
  <si>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</si>
  <si>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</si>
  <si>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</si>
  <si>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</si>
  <si>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</si>
  <si>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</si>
  <si>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</si>
  <si>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</si>
  <si>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</si>
  <si>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</si>
  <si>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</si>
  <si>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</si>
  <si>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</si>
  <si>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</si>
  <si>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</si>
  <si>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</si>
  <si>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</si>
  <si>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</si>
  <si>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</si>
  <si>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</si>
  <si>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</si>
  <si>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</si>
  <si>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</si>
  <si>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</si>
  <si>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</si>
  <si>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</si>
  <si>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</si>
  <si>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</si>
  <si>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</si>
  <si>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</si>
  <si>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</si>
  <si>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</si>
  <si>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</si>
  <si>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</si>
  <si>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</si>
  <si>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</si>
  <si>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</si>
  <si>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</si>
  <si>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</si>
  <si>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</si>
  <si>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</si>
  <si>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</si>
  <si>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</si>
  <si>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</si>
  <si>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</si>
  <si>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</si>
  <si>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</si>
  <si>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</si>
  <si>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</si>
  <si>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</si>
  <si>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</si>
  <si>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</si>
  <si>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</si>
  <si>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</si>
  <si>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</si>
  <si>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</si>
  <si>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</si>
  <si>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</si>
  <si>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</si>
  <si>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</si>
  <si>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</si>
  <si>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</si>
  <si>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</si>
  <si>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</si>
  <si>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</si>
  <si>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</si>
  <si>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</si>
  <si>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</si>
  <si>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</si>
  <si>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</si>
  <si>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</si>
  <si>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</si>
  <si>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</si>
  <si>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</si>
  <si>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</si>
  <si>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</si>
  <si>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</si>
  <si>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</si>
  <si>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</si>
  <si>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</si>
  <si>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</si>
  <si>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</si>
  <si>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</si>
  <si>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</si>
  <si>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</si>
  <si>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</si>
  <si>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</si>
  <si>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</si>
  <si>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</si>
  <si>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</si>
  <si>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</si>
  <si>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</si>
  <si>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</si>
  <si>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</si>
  <si>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</si>
  <si>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</si>
  <si>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</si>
  <si>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</si>
  <si>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</si>
  <si>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</si>
  <si>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</si>
  <si>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</si>
  <si>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</si>
  <si>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</si>
  <si>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</si>
  <si>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</si>
  <si>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</si>
  <si>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</si>
  <si>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</si>
  <si>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</si>
  <si>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</si>
  <si>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</si>
  <si>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</si>
  <si>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</si>
  <si>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</si>
  <si>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</si>
  <si>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</si>
  <si>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</si>
  <si>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</si>
  <si>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</si>
  <si>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</si>
  <si>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</si>
  <si>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</si>
  <si>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</si>
  <si>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</si>
  <si>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</si>
  <si>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</si>
  <si>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</si>
  <si>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</si>
  <si>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</si>
  <si>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</si>
  <si>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</si>
  <si>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</si>
  <si>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</si>
  <si>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</si>
  <si>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</si>
  <si>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</si>
  <si>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</si>
  <si>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</si>
  <si>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</si>
  <si>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</si>
  <si>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</si>
  <si>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</si>
  <si>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</si>
  <si>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</si>
  <si>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</si>
  <si>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</si>
  <si>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</si>
  <si>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</si>
  <si>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</si>
  <si>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</si>
  <si>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</si>
  <si>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</si>
  <si>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</si>
  <si>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</si>
  <si>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</si>
  <si>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</si>
  <si>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</si>
  <si>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</si>
  <si>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</si>
  <si>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</si>
  <si>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</si>
  <si>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</si>
  <si>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</si>
  <si>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</si>
  <si>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</si>
  <si>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</si>
  <si>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</si>
  <si>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</si>
  <si>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</si>
  <si>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</si>
  <si>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</si>
  <si>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</si>
  <si>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</si>
  <si>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</si>
  <si>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</si>
  <si>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</si>
  <si>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</si>
  <si>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</si>
  <si>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</si>
  <si>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</si>
  <si>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</si>
  <si>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</si>
  <si>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</si>
  <si>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</si>
  <si>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</si>
  <si>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</si>
  <si>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</si>
  <si>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</si>
  <si>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</si>
  <si>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</si>
  <si>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</si>
  <si>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</si>
  <si>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</si>
  <si>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</si>
  <si>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</si>
  <si>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</si>
  <si>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</si>
  <si>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</si>
  <si>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</si>
  <si>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</si>
  <si>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</si>
  <si>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</si>
  <si>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</si>
  <si>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</si>
  <si>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</si>
  <si>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</si>
  <si>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</si>
  <si>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</si>
  <si>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</si>
  <si>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</si>
  <si>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</si>
  <si>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</si>
  <si>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</si>
  <si>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</si>
  <si>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</si>
  <si>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</si>
  <si>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</si>
  <si>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</si>
  <si>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</si>
  <si>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</si>
  <si>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</si>
  <si>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</si>
  <si>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</si>
  <si>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</si>
  <si>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</si>
  <si>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</si>
  <si>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</si>
  <si>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</si>
  <si>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</si>
  <si>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</si>
  <si>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</si>
  <si>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</si>
  <si>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</si>
  <si>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</si>
  <si>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</si>
  <si>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</si>
  <si>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</si>
  <si>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</si>
  <si>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</si>
  <si>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</si>
  <si>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</si>
  <si>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</si>
  <si>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</si>
  <si>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</si>
  <si>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</si>
  <si>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</si>
  <si>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</si>
  <si>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</si>
  <si>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</si>
  <si>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</si>
  <si>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</si>
  <si>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</si>
  <si>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</si>
  <si>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</si>
  <si>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</si>
  <si>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</si>
  <si>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</si>
  <si>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</si>
  <si>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</si>
  <si>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</si>
  <si>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</si>
  <si>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</si>
  <si>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</si>
  <si>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</si>
  <si>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</si>
  <si>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</si>
  <si>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</si>
  <si>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</si>
  <si>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</si>
  <si>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</si>
  <si>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</si>
  <si>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</si>
  <si>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</si>
  <si>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</si>
  <si>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</si>
  <si>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</si>
  <si>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</si>
  <si>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</si>
  <si>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</si>
  <si>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</si>
  <si>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</si>
  <si>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</si>
  <si>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</si>
  <si>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</si>
  <si>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</si>
  <si>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</si>
  <si>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</si>
  <si>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</si>
  <si>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</si>
  <si>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</si>
  <si>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</si>
  <si>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</si>
  <si>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</si>
  <si>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</si>
  <si>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</si>
  <si>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</si>
  <si>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</si>
  <si>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</si>
  <si>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</si>
  <si>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</si>
  <si>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</si>
  <si>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</si>
  <si>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</si>
  <si>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</si>
  <si>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</si>
  <si>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</si>
  <si>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</si>
  <si>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</si>
  <si>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</si>
  <si>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</si>
  <si>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</si>
  <si>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</si>
  <si>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</si>
  <si>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</si>
  <si>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</si>
  <si>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</si>
  <si>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</si>
  <si>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</si>
  <si>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</si>
  <si>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</si>
  <si>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</si>
  <si>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</si>
  <si>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</si>
  <si>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</si>
  <si>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</si>
  <si>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</si>
  <si>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</si>
  <si>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</si>
  <si>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</si>
  <si>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</si>
  <si>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</si>
  <si>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</si>
  <si>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</si>
  <si>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</si>
  <si>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</si>
  <si>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</si>
  <si>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</si>
  <si>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</si>
  <si>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</si>
  <si>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</si>
  <si>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</si>
  <si>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</si>
  <si>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</si>
  <si>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</si>
  <si>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</si>
  <si>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</si>
  <si>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</si>
  <si>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</si>
  <si>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</si>
  <si>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</si>
  <si>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</si>
  <si>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</si>
  <si>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</si>
  <si>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</si>
  <si>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</si>
  <si>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</si>
  <si>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</si>
  <si>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</si>
  <si>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</si>
  <si>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</si>
  <si>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</si>
  <si>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</si>
  <si>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</si>
  <si>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</si>
  <si>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</si>
  <si>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</si>
  <si>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</si>
  <si>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</si>
  <si>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</si>
  <si>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</si>
  <si>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</si>
  <si>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</si>
  <si>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</si>
  <si>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</si>
  <si>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</si>
  <si>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</si>
  <si>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</si>
  <si>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</si>
  <si>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</si>
  <si>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</si>
  <si>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</si>
  <si>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</si>
  <si>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</si>
  <si>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</si>
  <si>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</si>
  <si>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</si>
  <si>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</si>
  <si>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</si>
  <si>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</si>
  <si>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</si>
  <si>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</si>
  <si>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</si>
  <si>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</si>
  <si>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</si>
  <si>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</si>
  <si>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</si>
  <si>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</si>
  <si>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</si>
  <si>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</si>
  <si>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</si>
  <si>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</si>
  <si>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</si>
  <si>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</si>
  <si>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</si>
  <si>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</si>
  <si>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</si>
  <si>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</si>
  <si>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</si>
  <si>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</si>
  <si>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</si>
  <si>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</si>
  <si>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</si>
  <si>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</si>
  <si>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</si>
  <si>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</si>
  <si>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</si>
  <si>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</si>
  <si>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</si>
  <si>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</si>
  <si>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</si>
  <si>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</si>
  <si>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</si>
  <si>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</si>
  <si>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</si>
  <si>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</si>
  <si>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</si>
  <si>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</si>
  <si>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</si>
  <si>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</si>
  <si>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</si>
  <si>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</si>
  <si>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</si>
  <si>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</si>
  <si>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</si>
  <si>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</si>
  <si>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</si>
  <si>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</si>
  <si>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</si>
  <si>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</si>
  <si>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</si>
  <si>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</si>
  <si>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</si>
  <si>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</si>
  <si>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</si>
  <si>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</si>
  <si>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</si>
  <si>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</si>
  <si>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</si>
  <si>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</si>
  <si>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</si>
  <si>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</si>
  <si>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</si>
  <si>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</si>
  <si>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</si>
  <si>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</si>
  <si>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</si>
  <si>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</si>
  <si>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</si>
  <si>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</si>
  <si>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</si>
  <si>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</si>
  <si>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</si>
  <si>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</si>
  <si>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</si>
  <si>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</si>
  <si>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</si>
  <si>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</si>
  <si>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</si>
  <si>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</si>
  <si>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</si>
  <si>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</si>
  <si>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</si>
  <si>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</si>
  <si>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</si>
  <si>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</si>
  <si>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</si>
  <si>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</si>
  <si>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</si>
  <si>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</si>
  <si>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</si>
  <si>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</si>
  <si>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</si>
  <si>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</si>
  <si>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</si>
  <si>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</si>
  <si>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</si>
  <si>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</si>
  <si>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</si>
  <si>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</si>
  <si>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</si>
  <si>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</si>
  <si>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</si>
  <si>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</si>
  <si>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</si>
  <si>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</si>
  <si>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</si>
  <si>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</si>
  <si>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</si>
  <si>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</si>
  <si>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</si>
  <si>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</si>
  <si>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</si>
  <si>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</si>
  <si>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</si>
  <si>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</si>
  <si>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</si>
  <si>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</si>
  <si>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</si>
  <si>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</si>
  <si>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</si>
  <si>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</si>
  <si>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</si>
  <si>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</si>
  <si>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</si>
  <si>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</si>
  <si>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</si>
  <si>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</si>
  <si>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</si>
  <si>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</si>
  <si>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</si>
  <si>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</si>
  <si>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</si>
  <si>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</si>
  <si>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</si>
  <si>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</si>
  <si>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</si>
  <si>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</si>
  <si>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</si>
  <si>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</si>
  <si>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</si>
  <si>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</si>
  <si>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</si>
  <si>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</si>
  <si>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</si>
  <si>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</si>
  <si>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</si>
  <si>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</si>
  <si>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</si>
  <si>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</si>
  <si>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</si>
  <si>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</si>
  <si>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</si>
  <si>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</si>
  <si>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</si>
  <si>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</si>
  <si>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</si>
  <si>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</si>
  <si>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</si>
  <si>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</si>
  <si>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</si>
  <si>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</si>
  <si>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</si>
  <si>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</si>
  <si>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</si>
  <si>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</si>
  <si>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</si>
  <si>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</si>
  <si>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</si>
  <si>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</si>
  <si>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</si>
  <si>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</si>
  <si>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</si>
  <si>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</si>
  <si>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</si>
  <si>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</si>
  <si>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</si>
  <si>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</si>
  <si>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</si>
  <si>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</si>
  <si>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</si>
  <si>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</si>
  <si>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</si>
  <si>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</si>
  <si>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</si>
  <si>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</si>
  <si>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</si>
  <si>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</si>
  <si>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</si>
  <si>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</si>
  <si>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</si>
  <si>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</si>
  <si>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</si>
  <si>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</si>
  <si>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</si>
  <si>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</si>
  <si>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</si>
  <si>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</si>
  <si>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</si>
  <si>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</si>
  <si>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</si>
  <si>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</si>
  <si>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</si>
  <si>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</si>
  <si>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</si>
  <si>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</si>
  <si>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</si>
  <si>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</si>
  <si>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</si>
  <si>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</si>
  <si>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</si>
  <si>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</si>
  <si>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</si>
  <si>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</si>
  <si>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</si>
  <si>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</si>
  <si>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</si>
  <si>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</si>
  <si>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</si>
  <si>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</si>
  <si>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</si>
  <si>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</si>
  <si>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</si>
  <si>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</si>
  <si>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</si>
  <si>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</si>
  <si>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</si>
  <si>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</si>
  <si>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</si>
  <si>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</si>
  <si>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</si>
  <si>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</si>
  <si>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</si>
  <si>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</si>
  <si>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</si>
  <si>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</si>
  <si>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</si>
  <si>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</si>
  <si>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</si>
  <si>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</si>
  <si>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</si>
  <si>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</si>
  <si>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</si>
  <si>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</si>
  <si>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</si>
  <si>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</si>
  <si>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</si>
  <si>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</si>
  <si>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</si>
  <si>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</si>
  <si>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</si>
  <si>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</si>
  <si>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</si>
  <si>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</si>
  <si>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</si>
  <si>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</si>
  <si>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</si>
  <si>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</si>
  <si>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</si>
  <si>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</si>
  <si>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</si>
  <si>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</si>
  <si>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</si>
  <si>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</si>
  <si>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</si>
  <si>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</si>
  <si>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</si>
  <si>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</si>
  <si>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</si>
  <si>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</si>
  <si>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</si>
  <si>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</si>
  <si>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</si>
  <si>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</si>
  <si>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</si>
  <si>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</si>
  <si>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</si>
  <si>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</si>
  <si>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</si>
  <si>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</si>
  <si>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</si>
  <si>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</si>
  <si>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</si>
  <si>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</si>
  <si>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</si>
  <si>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</si>
  <si>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</si>
  <si>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</si>
  <si>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</si>
  <si>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</si>
  <si>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</si>
  <si>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</si>
  <si>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</si>
  <si>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</si>
  <si>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</si>
  <si>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</si>
  <si>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</si>
  <si>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</si>
  <si>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</si>
  <si>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</si>
  <si>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</si>
  <si>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</si>
  <si>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</si>
  <si>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</si>
  <si>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</si>
  <si>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</si>
  <si>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</si>
  <si>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</si>
  <si>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</si>
  <si>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</si>
  <si>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</si>
  <si>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</si>
  <si>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</si>
  <si>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</si>
  <si>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</si>
  <si>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</si>
  <si>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</si>
  <si>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</si>
  <si>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</si>
  <si>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</si>
  <si>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</si>
  <si>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</si>
  <si>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</si>
  <si>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</si>
  <si>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</si>
  <si>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</si>
  <si>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</si>
  <si>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</si>
  <si>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</si>
  <si>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</si>
  <si>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</si>
  <si>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</si>
  <si>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</si>
  <si>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</si>
  <si>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</si>
  <si>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</si>
  <si>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</si>
  <si>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</si>
  <si>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</si>
  <si>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</si>
  <si>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</si>
  <si>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</si>
  <si>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</si>
  <si>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</si>
  <si>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</si>
  <si>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</si>
  <si>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</si>
  <si>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</si>
  <si>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</si>
  <si>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</si>
  <si>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</si>
  <si>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</si>
  <si>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</si>
  <si>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</si>
  <si>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</si>
  <si>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</si>
  <si>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</si>
  <si>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</si>
  <si>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</si>
  <si>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</si>
  <si>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</si>
  <si>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</si>
  <si>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</si>
  <si>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</si>
  <si>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</si>
  <si>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</si>
  <si>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</si>
  <si>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</si>
  <si>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</si>
  <si>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</si>
  <si>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</si>
  <si>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</si>
  <si>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</si>
  <si>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</si>
  <si>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</si>
  <si>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</si>
  <si>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</si>
  <si>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</si>
  <si>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</si>
  <si>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</si>
  <si>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</si>
  <si>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</si>
  <si>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</si>
  <si>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</si>
  <si>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</si>
  <si>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</si>
  <si>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</si>
  <si>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</si>
  <si>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</si>
  <si>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</si>
  <si>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</si>
  <si>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</si>
  <si>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</si>
  <si>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</si>
  <si>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</si>
  <si>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</si>
  <si>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</si>
  <si>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</si>
  <si>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</si>
  <si>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</si>
  <si>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</si>
  <si>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</si>
  <si>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</si>
  <si>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</si>
  <si>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</si>
  <si>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</si>
  <si>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</si>
  <si>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</si>
  <si>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</si>
  <si>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</si>
  <si>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</si>
  <si>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</si>
  <si>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</si>
  <si>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</si>
  <si>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</si>
  <si>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</si>
  <si>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</si>
  <si>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</si>
  <si>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</si>
  <si>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</si>
  <si>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</si>
  <si>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</si>
  <si>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</si>
  <si>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</si>
  <si>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</si>
  <si>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</si>
  <si>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</si>
  <si>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</si>
  <si>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</si>
  <si>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</si>
  <si>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</si>
  <si>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</si>
  <si>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</si>
  <si>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</si>
  <si>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</si>
  <si>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</si>
  <si>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</si>
  <si>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</si>
  <si>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</si>
  <si>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</si>
  <si>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</si>
  <si>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</si>
  <si>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</si>
  <si>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</si>
  <si>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</si>
  <si>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</si>
  <si>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</si>
  <si>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</si>
  <si>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</si>
  <si>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</si>
  <si>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</si>
  <si>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</si>
  <si>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</si>
  <si>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</si>
  <si>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</si>
  <si>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</si>
  <si>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</si>
  <si>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</si>
  <si>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</si>
  <si>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</si>
  <si>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</si>
  <si>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</si>
  <si>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</si>
  <si>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</si>
  <si>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</si>
  <si>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</si>
  <si>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</si>
  <si>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</si>
  <si>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</si>
  <si>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</si>
  <si>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</si>
  <si>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</si>
  <si>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</si>
  <si>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</si>
  <si>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</si>
  <si>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</si>
  <si>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</si>
  <si>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</si>
  <si>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</si>
  <si>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</si>
  <si>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</si>
  <si>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</si>
  <si>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</si>
  <si>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</si>
  <si>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</si>
  <si>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</si>
  <si>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</si>
  <si>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</si>
  <si>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</si>
  <si>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</si>
  <si>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</si>
  <si>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</si>
  <si>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</si>
  <si>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</si>
  <si>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</si>
  <si>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</si>
  <si>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</si>
  <si>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</si>
  <si>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</si>
  <si>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</si>
  <si>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</si>
  <si>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</si>
  <si>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</si>
  <si>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</si>
  <si>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</si>
  <si>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</si>
  <si>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</si>
  <si>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</si>
  <si>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</si>
  <si>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</si>
  <si>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</si>
  <si>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</si>
  <si>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</si>
  <si>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</si>
  <si>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</si>
  <si>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</si>
  <si>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</si>
  <si>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</si>
  <si>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</si>
  <si>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</si>
  <si>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</si>
  <si>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</si>
  <si>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</si>
  <si>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</si>
  <si>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</si>
  <si>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</si>
  <si>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</si>
  <si>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</si>
  <si>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</si>
  <si>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</si>
  <si>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</si>
  <si>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</si>
  <si>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</si>
  <si>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</si>
  <si>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</si>
  <si>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</si>
  <si>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</si>
  <si>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</si>
  <si>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</si>
  <si>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</si>
  <si>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</si>
  <si>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</si>
  <si>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</si>
  <si>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</si>
  <si>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</si>
  <si>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</si>
  <si>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</si>
  <si>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</si>
  <si>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</si>
  <si>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</si>
  <si>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</si>
  <si>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</si>
  <si>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</si>
  <si>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</si>
  <si>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</si>
  <si>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</si>
  <si>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</si>
  <si>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</si>
  <si>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</si>
  <si>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</si>
  <si>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</si>
  <si>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</si>
  <si>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</si>
  <si>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</si>
  <si>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</si>
  <si>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</si>
  <si>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</si>
  <si>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</si>
  <si>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</si>
  <si>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</si>
  <si>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</si>
  <si>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</si>
  <si>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</si>
  <si>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</si>
  <si>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</si>
  <si>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</si>
  <si>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</si>
  <si>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</si>
  <si>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</si>
  <si>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</si>
  <si>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</si>
  <si>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</si>
  <si>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</si>
  <si>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</si>
  <si>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</si>
  <si>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</si>
  <si>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</si>
  <si>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</si>
  <si>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</si>
  <si>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</si>
  <si>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</si>
  <si>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</si>
  <si>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</si>
  <si>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</si>
  <si>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</si>
  <si>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</si>
  <si>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</si>
  <si>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</si>
  <si>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</si>
  <si>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</si>
  <si>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</si>
  <si>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</si>
  <si>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</si>
  <si>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</si>
  <si>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</si>
  <si>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</si>
  <si>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</si>
  <si>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</si>
  <si>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</si>
  <si>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</si>
  <si>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</si>
  <si>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</si>
  <si>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</si>
  <si>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</si>
  <si>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</si>
  <si>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</si>
  <si>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</si>
  <si>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</si>
  <si>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</si>
  <si>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</si>
  <si>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</si>
  <si>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</si>
  <si>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</si>
  <si>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</si>
  <si>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</si>
  <si>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</si>
  <si>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</si>
  <si>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</si>
  <si>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</si>
  <si>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</si>
  <si>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</si>
  <si>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</si>
  <si>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</si>
  <si>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</si>
  <si>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</si>
  <si>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</si>
  <si>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</si>
  <si>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</si>
  <si>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</si>
  <si>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</si>
  <si>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</si>
  <si>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</si>
  <si>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</si>
  <si>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</si>
  <si>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</si>
  <si>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</si>
  <si>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</si>
  <si>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</si>
  <si>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</si>
  <si>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</si>
  <si>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</si>
  <si>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</si>
  <si>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</si>
  <si>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</si>
  <si>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</si>
  <si>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</si>
  <si>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</si>
  <si>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</si>
  <si>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</si>
  <si>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</si>
  <si>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</si>
  <si>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</si>
  <si>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</si>
  <si>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</si>
  <si>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</si>
  <si>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</si>
  <si>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</si>
  <si>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</si>
  <si>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</si>
  <si>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</si>
  <si>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</si>
  <si>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</si>
  <si>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</si>
  <si>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</si>
  <si>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</si>
  <si>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</si>
  <si>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</si>
  <si>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</si>
  <si>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</si>
  <si>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</si>
  <si>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</si>
  <si>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</si>
  <si>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</si>
  <si>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</si>
  <si>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</si>
  <si>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</si>
  <si>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</si>
  <si>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</si>
  <si>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</si>
  <si>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</si>
  <si>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</si>
  <si>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</si>
  <si>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</si>
  <si>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</si>
  <si>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</si>
  <si>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</si>
  <si>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</si>
  <si>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</si>
  <si>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</si>
  <si>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</si>
  <si>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</si>
  <si>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</si>
  <si>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</si>
  <si>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</si>
  <si>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</si>
  <si>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</si>
  <si>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</si>
  <si>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</si>
  <si>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</si>
  <si>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</si>
  <si>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</si>
  <si>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</si>
  <si>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</si>
  <si>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</si>
  <si>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</si>
  <si>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</si>
  <si>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</si>
  <si>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</si>
  <si>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</si>
  <si>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</si>
  <si>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</si>
  <si>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</si>
  <si>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</si>
  <si>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</si>
  <si>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</si>
  <si>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</si>
  <si>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</si>
  <si>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</si>
  <si>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</si>
  <si>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</si>
  <si>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</si>
  <si>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</si>
  <si>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</si>
  <si>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</si>
  <si>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</si>
  <si>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</si>
  <si>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</si>
  <si>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</si>
  <si>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</si>
  <si>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</si>
  <si>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</si>
  <si>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</si>
  <si>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</si>
  <si>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</si>
  <si>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</si>
  <si>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</si>
  <si>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</si>
  <si>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</si>
  <si>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</si>
  <si>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</si>
  <si>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</si>
  <si>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</si>
  <si>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</si>
  <si>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</si>
  <si>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</si>
  <si>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</si>
  <si>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</si>
  <si>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</si>
  <si>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</si>
  <si>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</si>
  <si>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</si>
  <si>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</si>
  <si>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</si>
  <si>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</si>
  <si>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</si>
  <si>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</si>
  <si>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</si>
  <si>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</si>
  <si>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</si>
  <si>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</si>
  <si>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</si>
  <si>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</si>
  <si>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</si>
  <si>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</si>
  <si>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</si>
  <si>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</si>
  <si>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</si>
  <si>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</si>
  <si>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</si>
  <si>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</si>
  <si>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</si>
  <si>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</si>
  <si>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</si>
  <si>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</si>
  <si>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</si>
  <si>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</si>
  <si>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</si>
  <si>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</si>
  <si>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</si>
  <si>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</si>
  <si>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</si>
  <si>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</si>
  <si>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</si>
  <si>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</si>
  <si>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</si>
  <si>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</si>
  <si>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</si>
  <si>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</si>
  <si>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</si>
  <si>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</si>
  <si>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</si>
  <si>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</si>
  <si>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</si>
  <si>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</si>
  <si>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</si>
  <si>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</si>
  <si>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</si>
  <si>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</si>
  <si>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</si>
  <si>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</si>
  <si>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</si>
  <si>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</si>
  <si>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</si>
  <si>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</si>
  <si>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</si>
  <si>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</si>
  <si>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</si>
  <si>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</si>
  <si>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</si>
  <si>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</si>
  <si>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</si>
  <si>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</si>
  <si>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</si>
  <si>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</si>
  <si>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</si>
  <si>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</si>
  <si>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</si>
  <si>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</si>
  <si>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</si>
  <si>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</si>
  <si>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</si>
  <si>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</si>
  <si>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</si>
  <si>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</si>
  <si>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</si>
  <si>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</si>
  <si>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</si>
  <si>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</si>
  <si>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</si>
  <si>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</si>
  <si>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</si>
  <si>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</si>
  <si>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</si>
  <si>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</si>
  <si>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</si>
  <si>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</si>
  <si>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</si>
  <si>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</si>
  <si>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</si>
  <si>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</si>
  <si>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</si>
  <si>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</si>
  <si>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</si>
  <si>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</si>
  <si>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</si>
  <si>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</si>
  <si>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</si>
  <si>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</si>
  <si>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</si>
  <si>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</si>
  <si>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</si>
  <si>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</si>
  <si>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</si>
  <si>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</si>
  <si>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</si>
  <si>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</si>
  <si>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</si>
  <si>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</si>
  <si>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</si>
  <si>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</si>
  <si>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</si>
  <si>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</si>
  <si>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</si>
  <si>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</si>
  <si>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</si>
  <si>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</si>
  <si>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</si>
  <si>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</si>
  <si>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</si>
  <si>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</si>
  <si>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</si>
  <si>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</si>
  <si>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</si>
  <si>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</si>
  <si>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</si>
  <si>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</si>
  <si>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</si>
  <si>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</si>
  <si>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</si>
  <si>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</si>
  <si>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</si>
  <si>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</si>
  <si>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</si>
  <si>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</si>
  <si>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</si>
  <si>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</si>
  <si>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</si>
  <si>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</si>
  <si>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</si>
  <si>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</si>
  <si>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</si>
  <si>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</si>
  <si>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</si>
  <si>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</si>
  <si>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</si>
  <si>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</si>
  <si>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</si>
  <si>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</si>
  <si>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</si>
  <si>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</si>
  <si>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</si>
  <si>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</si>
  <si>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</si>
  <si>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</si>
  <si>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</si>
  <si>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</si>
  <si>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</si>
  <si>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</si>
  <si>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</si>
  <si>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</si>
  <si>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</si>
  <si>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</si>
  <si>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</si>
  <si>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</si>
  <si>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</si>
  <si>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</si>
  <si>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</si>
  <si>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</si>
  <si>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</si>
  <si>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</si>
  <si>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</si>
  <si>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</si>
  <si>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</si>
  <si>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</si>
  <si>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</si>
  <si>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</si>
  <si>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</si>
  <si>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</si>
  <si>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</si>
  <si>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</si>
  <si>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</si>
  <si>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</si>
  <si>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</si>
  <si>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</si>
  <si>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</si>
  <si>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</si>
  <si>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</si>
  <si>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</si>
  <si>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</si>
  <si>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</si>
  <si>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</si>
  <si>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</si>
  <si>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</si>
  <si>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</si>
  <si>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</si>
  <si>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</si>
  <si>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</si>
  <si>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</si>
  <si>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</si>
  <si>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</si>
  <si>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</si>
  <si>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</si>
  <si>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</si>
  <si>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</si>
  <si>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</si>
  <si>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</si>
  <si>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</si>
  <si>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</si>
  <si>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</si>
  <si>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</si>
  <si>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</si>
  <si>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</si>
  <si>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</si>
  <si>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</si>
  <si>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</si>
  <si>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</si>
  <si>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</si>
  <si>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</si>
  <si>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</si>
  <si>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</si>
  <si>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</si>
  <si>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</si>
  <si>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</si>
  <si>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</si>
  <si>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</si>
  <si>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</si>
  <si>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</si>
  <si>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</si>
  <si>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</si>
  <si>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</si>
  <si>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</si>
  <si>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</si>
  <si>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</si>
  <si>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</si>
  <si>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</si>
  <si>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</si>
  <si>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</si>
  <si>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</si>
  <si>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</si>
  <si>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</si>
  <si>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</si>
  <si>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</si>
  <si>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</si>
  <si>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</si>
  <si>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</si>
  <si>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</si>
  <si>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</si>
  <si>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</si>
  <si>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</si>
  <si>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</si>
  <si>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</si>
  <si>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</si>
  <si>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</si>
  <si>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</si>
  <si>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</si>
  <si>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</si>
  <si>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</si>
  <si>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</si>
  <si>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</si>
  <si>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</si>
  <si>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</si>
  <si>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</si>
  <si>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</si>
  <si>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</si>
  <si>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</si>
  <si>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</si>
  <si>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</si>
  <si>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</si>
  <si>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</si>
  <si>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</si>
  <si>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</si>
  <si>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</si>
  <si>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</si>
  <si>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</si>
  <si>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</si>
  <si>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</si>
  <si>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</si>
  <si>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</si>
  <si>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</si>
  <si>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</si>
  <si>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</si>
  <si>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</si>
  <si>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</si>
  <si>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</si>
  <si>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</si>
  <si>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</si>
  <si>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</si>
  <si>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</si>
  <si>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</si>
  <si>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</si>
  <si>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</si>
  <si>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</si>
  <si>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</si>
  <si>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</si>
  <si>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</si>
  <si>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</si>
  <si>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</si>
  <si>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</si>
  <si>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</si>
  <si>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</si>
  <si>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</si>
  <si>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</si>
  <si>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</si>
  <si>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</si>
  <si>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</si>
  <si>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</si>
  <si>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</si>
  <si>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</si>
  <si>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</si>
  <si>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</si>
  <si>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</si>
  <si>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</si>
  <si>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</si>
  <si>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</si>
  <si>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</si>
  <si>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</si>
  <si>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</si>
  <si>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</si>
  <si>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</si>
  <si>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</si>
  <si>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</si>
  <si>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</si>
  <si>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</si>
  <si>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</si>
  <si>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</si>
  <si>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</si>
  <si>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</si>
  <si>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</si>
  <si>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</si>
  <si>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</si>
  <si>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</si>
  <si>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</si>
  <si>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</si>
  <si>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</si>
  <si>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</si>
  <si>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</si>
  <si>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</si>
  <si>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</si>
  <si>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</si>
  <si>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</si>
  <si>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</si>
  <si>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</si>
  <si>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</si>
  <si>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</si>
  <si>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</si>
  <si>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</si>
  <si>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</si>
  <si>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</si>
  <si>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</si>
  <si>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</si>
  <si>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</si>
  <si>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</si>
  <si>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</si>
  <si>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</si>
  <si>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</si>
  <si>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</si>
  <si>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</si>
  <si>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</si>
  <si>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</si>
  <si>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</si>
  <si>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</si>
  <si>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</si>
  <si>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</si>
  <si>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</si>
  <si>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</si>
  <si>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</si>
  <si>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</si>
  <si>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</si>
  <si>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</si>
  <si>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</si>
  <si>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</si>
  <si>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</si>
  <si>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</si>
  <si>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</si>
  <si>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</si>
  <si>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</si>
  <si>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</si>
  <si>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</si>
  <si>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</si>
  <si>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</si>
  <si>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</si>
  <si>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</si>
  <si>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</si>
  <si>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</si>
  <si>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</si>
  <si>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</si>
  <si>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</si>
  <si>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</si>
  <si>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</si>
  <si>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</si>
  <si>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</si>
  <si>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</si>
  <si>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</si>
  <si>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</si>
  <si>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</si>
  <si>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</si>
  <si>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</si>
  <si>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</si>
  <si>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</si>
  <si>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</si>
  <si>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</si>
  <si>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</si>
  <si>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</si>
  <si>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</si>
  <si>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</si>
  <si>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</si>
  <si>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</si>
  <si>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</si>
  <si>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</si>
  <si>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</si>
  <si>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</si>
  <si>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</si>
  <si>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</si>
  <si>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</si>
  <si>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</si>
  <si>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</si>
  <si>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</si>
  <si>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</si>
  <si>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</si>
  <si>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</si>
  <si>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</si>
  <si>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</si>
  <si>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</si>
  <si>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</si>
  <si>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</si>
  <si>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</si>
  <si>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</si>
  <si>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</si>
  <si>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</si>
  <si>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</si>
  <si>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</si>
  <si>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</si>
  <si>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</si>
  <si>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</si>
  <si>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</si>
  <si>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</si>
  <si>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</si>
  <si>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</si>
  <si>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</si>
  <si>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</si>
  <si>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</si>
  <si>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</si>
  <si>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</si>
  <si>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</si>
  <si>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</si>
  <si>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</si>
  <si>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</si>
  <si>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</si>
  <si>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</si>
  <si>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</si>
  <si>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</si>
  <si>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</si>
  <si>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</si>
  <si>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</si>
  <si>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</si>
  <si>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</si>
  <si>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</si>
  <si>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</si>
  <si>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</si>
  <si>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</si>
  <si>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</si>
  <si>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</si>
  <si>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</si>
  <si>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</si>
  <si>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</si>
  <si>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</si>
  <si>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</si>
  <si>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</si>
  <si>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</si>
  <si>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</si>
  <si>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</si>
  <si>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</si>
  <si>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</si>
  <si>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</si>
  <si>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</si>
  <si>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</si>
  <si>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</si>
  <si>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</si>
  <si>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</si>
  <si>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</si>
  <si>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</si>
  <si>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</si>
  <si>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</si>
  <si>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</si>
  <si>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</si>
  <si>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</si>
  <si>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</si>
  <si>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</si>
  <si>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</si>
  <si>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</si>
  <si>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</si>
  <si>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</si>
  <si>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</si>
  <si>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</si>
  <si>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</si>
  <si>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</si>
  <si>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</si>
  <si>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</si>
  <si>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</si>
  <si>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</si>
  <si>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</si>
  <si>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</si>
  <si>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</si>
  <si>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</si>
  <si>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</si>
  <si>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</si>
  <si>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</si>
  <si>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</si>
  <si>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</si>
  <si>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</si>
  <si>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</si>
  <si>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</si>
  <si>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</si>
  <si>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</si>
  <si>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</si>
  <si>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</si>
  <si>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</si>
  <si>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</si>
  <si>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</si>
  <si>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</si>
  <si>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</si>
  <si>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</si>
  <si>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</si>
  <si>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</si>
  <si>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</si>
  <si>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</si>
  <si>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</si>
  <si>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</si>
  <si>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</si>
  <si>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</si>
  <si>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</si>
  <si>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</si>
  <si>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</si>
  <si>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</si>
  <si>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</si>
  <si>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</si>
  <si>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</si>
  <si>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</si>
  <si>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</si>
  <si>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</si>
  <si>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</si>
  <si>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</si>
  <si>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</si>
  <si>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</si>
  <si>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</si>
  <si>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</si>
  <si>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</si>
  <si>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</si>
  <si>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</si>
  <si>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</si>
  <si>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</si>
  <si>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</si>
  <si>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</si>
  <si>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</si>
  <si>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</si>
  <si>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</si>
  <si>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</si>
  <si>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</si>
  <si>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</si>
  <si>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</si>
  <si>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</si>
  <si>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</si>
  <si>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</si>
  <si>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</si>
  <si>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</si>
  <si>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</si>
  <si>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</si>
  <si>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</si>
  <si>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</si>
  <si>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</si>
  <si>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</si>
  <si>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</si>
  <si>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</si>
  <si>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</si>
  <si>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</si>
  <si>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</si>
  <si>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</si>
  <si>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</si>
  <si>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</si>
  <si>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</si>
  <si>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</si>
  <si>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</si>
  <si>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</si>
  <si>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</si>
  <si>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</si>
  <si>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</si>
  <si>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</si>
  <si>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</si>
  <si>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</si>
  <si>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</si>
  <si>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</si>
  <si>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</si>
  <si>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</si>
  <si>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</si>
  <si>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</si>
  <si>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</si>
  <si>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</si>
  <si>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</si>
  <si>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</si>
  <si>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</si>
  <si>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</si>
  <si>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</si>
  <si>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</si>
  <si>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</si>
  <si>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</si>
  <si>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</si>
  <si>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</si>
  <si>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</si>
  <si>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</si>
  <si>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</si>
  <si>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</si>
  <si>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</si>
  <si>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</si>
  <si>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</si>
  <si>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</si>
  <si>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</si>
  <si>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</si>
  <si>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</si>
  <si>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</si>
  <si>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</si>
  <si>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</si>
  <si>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</si>
  <si>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</si>
  <si>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</si>
  <si>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</si>
  <si>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</si>
  <si>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</si>
  <si>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</si>
  <si>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</si>
  <si>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</si>
  <si>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</si>
  <si>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</si>
  <si>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</si>
  <si>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</si>
  <si>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</si>
  <si>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</si>
  <si>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</si>
  <si>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</si>
  <si>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</si>
  <si>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</si>
  <si>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</si>
  <si>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</si>
  <si>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</si>
  <si>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</si>
  <si>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</si>
  <si>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</si>
  <si>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</si>
  <si>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</si>
  <si>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</si>
  <si>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</si>
  <si>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</si>
  <si>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</si>
  <si>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</si>
  <si>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</si>
  <si>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</si>
  <si>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</si>
  <si>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</si>
  <si>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</si>
  <si>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</si>
  <si>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</si>
  <si>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</si>
  <si>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</si>
  <si>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</si>
  <si>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</si>
  <si>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</si>
  <si>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</si>
  <si>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</si>
  <si>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</si>
  <si>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</si>
  <si>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</si>
  <si>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</si>
  <si>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</si>
  <si>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</si>
  <si>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</si>
  <si>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</si>
  <si>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</si>
  <si>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</si>
  <si>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</si>
  <si>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</si>
  <si>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</si>
  <si>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</si>
  <si>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</si>
  <si>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</si>
  <si>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</si>
  <si>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</si>
  <si>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</si>
  <si>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</si>
  <si>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</si>
  <si>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</si>
  <si>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</si>
  <si>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</si>
  <si>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</si>
  <si>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</si>
  <si>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</si>
  <si>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</si>
  <si>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</si>
  <si>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</si>
  <si>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</si>
  <si>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</si>
  <si>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</si>
  <si>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</si>
  <si>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</si>
  <si>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</si>
  <si>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</si>
  <si>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</si>
  <si>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</si>
  <si>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</si>
  <si>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</si>
  <si>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</si>
  <si>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</si>
  <si>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</si>
  <si>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</si>
  <si>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</si>
  <si>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</si>
  <si>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</si>
  <si>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</si>
  <si>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</si>
  <si>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</si>
  <si>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</si>
  <si>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</si>
  <si>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</si>
  <si>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</si>
  <si>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</si>
  <si>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</si>
  <si>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</si>
  <si>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</si>
  <si>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</si>
  <si>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</si>
  <si>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</si>
  <si>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</si>
  <si>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</si>
  <si>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</si>
  <si>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</si>
  <si>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</si>
  <si>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</si>
  <si>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</si>
  <si>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</si>
  <si>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</si>
  <si>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</si>
  <si>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</si>
  <si>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</si>
  <si>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</si>
  <si>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</si>
  <si>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</si>
  <si>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</si>
  <si>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</si>
  <si>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</si>
  <si>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</si>
  <si>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</si>
  <si>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</si>
  <si>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</si>
  <si>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</si>
  <si>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</si>
  <si>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</si>
  <si>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</si>
  <si>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</si>
  <si>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</si>
  <si>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</si>
  <si>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</si>
  <si>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</si>
  <si>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</si>
  <si>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</si>
  <si>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</si>
  <si>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</si>
  <si>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</si>
  <si>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</si>
  <si>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</si>
  <si>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</si>
  <si>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</si>
  <si>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</si>
  <si>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</si>
  <si>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</si>
  <si>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</si>
  <si>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</si>
  <si>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</si>
  <si>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</si>
  <si>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</si>
  <si>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</si>
  <si>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</si>
  <si>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</si>
  <si>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</si>
  <si>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</si>
  <si>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</si>
  <si>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</si>
  <si>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</si>
  <si>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</si>
  <si>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</si>
  <si>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</si>
  <si>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</si>
  <si>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</si>
  <si>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</si>
  <si>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</si>
  <si>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</si>
  <si>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</si>
  <si>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</si>
  <si>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</si>
  <si>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</si>
  <si>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</si>
  <si>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</si>
  <si>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</si>
  <si>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</si>
  <si>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</si>
  <si>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</si>
  <si>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</si>
  <si>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</si>
  <si>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</si>
  <si>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</si>
  <si>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</si>
  <si>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</si>
  <si>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</si>
  <si>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</si>
  <si>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</si>
  <si>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</si>
  <si>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</si>
  <si>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</si>
  <si>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</si>
  <si>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</si>
  <si>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</si>
  <si>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</si>
  <si>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</si>
  <si>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</si>
  <si>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</si>
  <si>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</si>
  <si>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</si>
  <si>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</si>
  <si>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</si>
  <si>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</si>
  <si>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</si>
  <si>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</si>
  <si>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</si>
  <si>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</si>
  <si>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</si>
  <si>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</si>
  <si>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</si>
  <si>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</si>
  <si>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</si>
  <si>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</si>
  <si>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</si>
  <si>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</si>
  <si>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</si>
  <si>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</si>
  <si>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</si>
  <si>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</si>
  <si>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</si>
  <si>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</si>
  <si>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</si>
  <si>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</si>
  <si>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</si>
  <si>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</si>
  <si>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</si>
  <si>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</si>
  <si>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</si>
  <si>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</si>
  <si>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</si>
  <si>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</si>
  <si>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</si>
  <si>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</si>
  <si>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</si>
  <si>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</si>
  <si>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</si>
  <si>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</si>
  <si>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</si>
  <si>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</si>
  <si>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</si>
  <si>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</si>
  <si>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</si>
  <si>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</si>
  <si>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</si>
  <si>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</si>
  <si>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</si>
  <si>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</si>
  <si>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</si>
  <si>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</si>
  <si>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</si>
  <si>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</si>
  <si>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</si>
  <si>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</si>
  <si>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</si>
  <si>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</si>
  <si>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</si>
  <si>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</si>
  <si>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</si>
  <si>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</si>
  <si>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</si>
  <si>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</si>
  <si>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</si>
  <si>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</si>
  <si>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</si>
  <si>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</si>
  <si>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</si>
  <si>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</si>
  <si>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</si>
  <si>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</si>
  <si>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</si>
  <si>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</si>
  <si>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</si>
  <si>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</si>
  <si>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</si>
  <si>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</si>
  <si>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</si>
  <si>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</si>
  <si>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</si>
  <si>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</si>
  <si>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</si>
  <si>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</si>
  <si>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</si>
  <si>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</si>
  <si>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</si>
  <si>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</si>
  <si>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</si>
  <si>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</si>
  <si>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</si>
  <si>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</si>
  <si>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</si>
  <si>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</si>
  <si>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</si>
  <si>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</si>
  <si>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</si>
  <si>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</si>
  <si>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</si>
  <si>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</si>
  <si>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</si>
  <si>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</si>
  <si>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</si>
  <si>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</si>
  <si>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</si>
  <si>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</si>
  <si>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</si>
  <si>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</si>
  <si>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</si>
  <si>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</si>
  <si>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</si>
  <si>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</si>
  <si>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</si>
  <si>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</si>
  <si>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</si>
  <si>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</si>
  <si>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</si>
  <si>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</si>
  <si>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</si>
  <si>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</si>
  <si>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</si>
  <si>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</si>
  <si>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</si>
  <si>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</si>
  <si>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</si>
  <si>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</si>
  <si>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</si>
  <si>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</si>
  <si>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</si>
  <si>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</si>
  <si>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</si>
  <si>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</si>
  <si>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</si>
  <si>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</si>
  <si>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</si>
  <si>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</si>
  <si>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</si>
  <si>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</si>
  <si>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</si>
  <si>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</si>
  <si>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</si>
  <si>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</si>
  <si>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</si>
  <si>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</si>
  <si>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</si>
  <si>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</si>
  <si>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</si>
  <si>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</si>
  <si>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</si>
  <si>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</si>
  <si>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</si>
  <si>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</si>
  <si>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</si>
  <si>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</si>
  <si>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</si>
  <si>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</si>
  <si>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</si>
  <si>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</si>
  <si>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</si>
  <si>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</si>
  <si>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</si>
  <si>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</si>
  <si>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</si>
  <si>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</si>
  <si>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</si>
  <si>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</si>
  <si>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</si>
  <si>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</si>
  <si>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</si>
  <si>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</si>
  <si>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</si>
  <si>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</si>
  <si>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</si>
  <si>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</si>
  <si>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</si>
  <si>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</si>
  <si>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</si>
  <si>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</si>
  <si>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</si>
  <si>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</si>
  <si>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</si>
  <si>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</si>
  <si>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</si>
  <si>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</si>
  <si>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</si>
  <si>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</si>
  <si>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</si>
  <si>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</si>
  <si>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</si>
  <si>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</si>
  <si>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</si>
  <si>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</si>
  <si>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</si>
  <si>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</si>
  <si>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</si>
  <si>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</si>
  <si>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</si>
  <si>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</si>
  <si>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</si>
  <si>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</si>
  <si>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</si>
  <si>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</si>
  <si>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</si>
  <si>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</si>
  <si>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</si>
  <si>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</si>
  <si>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</si>
  <si>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</si>
  <si>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</si>
  <si>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</si>
  <si>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</si>
  <si>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</si>
  <si>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</si>
  <si>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</si>
  <si>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</si>
  <si>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</si>
  <si>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</si>
  <si>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</si>
  <si>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</si>
  <si>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</si>
  <si>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</si>
  <si>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</si>
  <si>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</si>
  <si>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</si>
  <si>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</si>
  <si>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</si>
  <si>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</si>
  <si>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</si>
  <si>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</si>
  <si>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</si>
  <si>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</si>
  <si>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</si>
  <si>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</si>
  <si>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</si>
  <si>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</si>
  <si>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</si>
  <si>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</si>
  <si>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</si>
  <si>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</si>
  <si>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</si>
  <si>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</si>
  <si>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</si>
  <si>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</si>
  <si>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</si>
  <si>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</si>
  <si>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</si>
  <si>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</si>
  <si>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</si>
  <si>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</si>
  <si>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</si>
  <si>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</si>
  <si>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</si>
  <si>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</si>
  <si>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</si>
  <si>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</si>
  <si>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</si>
  <si>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</si>
  <si>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</si>
  <si>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</si>
  <si>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</si>
  <si>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</si>
  <si>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</si>
  <si>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</si>
  <si>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</si>
  <si>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</si>
  <si>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</si>
  <si>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</si>
  <si>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</si>
  <si>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</si>
  <si>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</si>
  <si>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</si>
  <si>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</si>
  <si>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</si>
  <si>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</si>
  <si>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</si>
  <si>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</si>
  <si>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</si>
  <si>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</si>
  <si>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</si>
  <si>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</si>
  <si>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</si>
  <si>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</si>
  <si>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</si>
  <si>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</si>
  <si>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</si>
  <si>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</si>
  <si>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</si>
  <si>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</si>
  <si>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</si>
  <si>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</si>
  <si>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</si>
  <si>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</si>
  <si>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</si>
  <si>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</si>
  <si>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</si>
  <si>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</si>
  <si>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</si>
  <si>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</si>
  <si>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</si>
  <si>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</si>
  <si>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</si>
  <si>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</si>
  <si>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</si>
  <si>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</si>
  <si>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</si>
  <si>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</si>
  <si>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</si>
  <si>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</si>
  <si>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</si>
  <si>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</si>
  <si>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</si>
  <si>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</si>
  <si>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</si>
  <si>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</si>
  <si>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</si>
  <si>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</si>
  <si>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</si>
  <si>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</si>
  <si>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</si>
  <si>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</si>
  <si>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</si>
  <si>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</si>
  <si>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</si>
  <si>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</si>
  <si>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</si>
  <si>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</si>
  <si>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</si>
  <si>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</si>
  <si>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</si>
  <si>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</si>
  <si>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</si>
  <si>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</si>
  <si>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</si>
  <si>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</si>
  <si>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</si>
  <si>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</si>
  <si>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</si>
  <si>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</si>
  <si>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</si>
  <si>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</si>
  <si>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</si>
  <si>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</si>
  <si>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</si>
  <si>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</si>
  <si>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</si>
  <si>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</si>
  <si>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</si>
  <si>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</si>
  <si>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</si>
  <si>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</si>
  <si>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</si>
  <si>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</si>
  <si>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</si>
  <si>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</si>
  <si>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</si>
  <si>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</si>
  <si>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</si>
  <si>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</si>
  <si>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</si>
  <si>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</si>
  <si>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</si>
  <si>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</si>
  <si>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</si>
  <si>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</si>
  <si>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</si>
  <si>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</si>
  <si>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</si>
  <si>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</si>
  <si>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</si>
  <si>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</si>
  <si>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</si>
  <si>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</si>
  <si>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</si>
  <si>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</si>
  <si>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</si>
  <si>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</si>
  <si>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</si>
  <si>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</si>
  <si>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</si>
  <si>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</si>
  <si>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</si>
  <si>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</si>
  <si>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</si>
  <si>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</si>
  <si>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</si>
  <si>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</si>
  <si>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</si>
  <si>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</si>
  <si>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</si>
  <si>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</si>
  <si>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</si>
  <si>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</si>
  <si>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</si>
  <si>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</si>
  <si>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</si>
  <si>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</si>
  <si>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</si>
  <si>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</si>
  <si>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</si>
  <si>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</si>
  <si>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</si>
  <si>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</si>
  <si>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</si>
  <si>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</si>
  <si>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</si>
  <si>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</si>
  <si>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</si>
  <si>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</si>
  <si>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</si>
  <si>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</si>
  <si>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</si>
  <si>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</si>
  <si>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</si>
  <si>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</si>
  <si>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</si>
  <si>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</si>
  <si>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</si>
  <si>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</si>
  <si>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</si>
  <si>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</si>
  <si>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</si>
  <si>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</si>
  <si>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</si>
  <si>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</si>
  <si>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</si>
  <si>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</si>
  <si>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</si>
  <si>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</si>
  <si>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</si>
  <si>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</si>
  <si>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</si>
  <si>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</si>
  <si>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</si>
  <si>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</si>
  <si>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</si>
  <si>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</si>
  <si>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</si>
  <si>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</si>
  <si>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</si>
  <si>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</si>
  <si>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</si>
  <si>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</si>
  <si>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</si>
  <si>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</si>
  <si>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</si>
  <si>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</si>
  <si>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</si>
  <si>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</si>
  <si>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</si>
  <si>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</si>
  <si>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</si>
  <si>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</si>
  <si>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</si>
  <si>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</si>
  <si>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</si>
  <si>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</si>
  <si>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</si>
  <si>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</si>
  <si>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</si>
  <si>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</si>
  <si>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</si>
  <si>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</si>
  <si>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</si>
  <si>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</si>
  <si>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</si>
  <si>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</si>
  <si>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</si>
  <si>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</si>
  <si>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</si>
  <si>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</si>
  <si>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</si>
  <si>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</si>
  <si>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</si>
  <si>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</si>
  <si>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</si>
  <si>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</si>
  <si>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</si>
  <si>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</si>
  <si>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</si>
  <si>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</si>
  <si>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</si>
  <si>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</si>
  <si>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</si>
  <si>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</si>
  <si>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</si>
  <si>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</si>
  <si>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</si>
  <si>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</si>
  <si>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</si>
  <si>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</si>
  <si>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</si>
  <si>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</si>
  <si>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</si>
  <si>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</si>
  <si>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</si>
  <si>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</si>
  <si>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</si>
  <si>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</si>
  <si>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</si>
  <si>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</si>
  <si>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</si>
  <si>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</si>
  <si>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</si>
  <si>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</si>
  <si>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</si>
  <si>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</si>
  <si>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</si>
  <si>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</si>
  <si>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</si>
  <si>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</si>
  <si>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</si>
  <si>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</si>
  <si>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</si>
  <si>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</si>
  <si>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</si>
  <si>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</si>
  <si>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</si>
  <si>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</si>
  <si>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</si>
  <si>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</si>
  <si>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</si>
  <si>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</si>
  <si>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</si>
  <si>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</si>
  <si>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</si>
  <si>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</si>
  <si>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</si>
  <si>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</si>
  <si>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</si>
  <si>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</si>
  <si>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</si>
  <si>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</si>
  <si>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</si>
  <si>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</si>
  <si>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</si>
  <si>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</si>
  <si>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</si>
  <si>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</si>
  <si>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</si>
  <si>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</si>
  <si>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</si>
  <si>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</si>
  <si>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</si>
  <si>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</si>
  <si>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</si>
  <si>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</si>
  <si>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</si>
  <si>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</si>
  <si>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</si>
  <si>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</si>
  <si>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</si>
  <si>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</si>
  <si>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</si>
  <si>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</si>
  <si>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</si>
  <si>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</si>
  <si>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</si>
  <si>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</si>
  <si>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</si>
  <si>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</si>
  <si>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</si>
  <si>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</si>
  <si>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</si>
  <si>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</si>
  <si>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</si>
  <si>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</si>
  <si>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</si>
  <si>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</si>
  <si>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</si>
  <si>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</si>
  <si>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</si>
  <si>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</si>
  <si>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</si>
  <si>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</si>
  <si>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</si>
  <si>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</si>
  <si>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</si>
  <si>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</si>
  <si>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</si>
  <si>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</si>
  <si>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</si>
  <si>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</si>
  <si>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</si>
  <si>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</si>
  <si>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</si>
  <si>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</si>
  <si>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</si>
  <si>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</si>
  <si>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</si>
  <si>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</si>
  <si>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</si>
  <si>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</si>
  <si>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</si>
  <si>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</si>
  <si>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</si>
  <si>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</si>
  <si>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</si>
  <si>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</si>
  <si>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</si>
  <si>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</si>
  <si>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</si>
  <si>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</si>
  <si>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</si>
  <si>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</si>
  <si>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</si>
  <si>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</si>
  <si>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</si>
  <si>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</si>
  <si>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</si>
  <si>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</si>
  <si>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</si>
  <si>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</si>
  <si>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</si>
  <si>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</si>
  <si>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</si>
  <si>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</si>
  <si>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</si>
  <si>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</si>
  <si>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</si>
  <si>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</si>
  <si>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</si>
  <si>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</si>
  <si>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</si>
  <si>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</si>
  <si>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</si>
  <si>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</si>
  <si>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</si>
  <si>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</si>
  <si>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</si>
  <si>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</si>
  <si>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</si>
  <si>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</si>
  <si>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</si>
  <si>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</si>
  <si>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</si>
  <si>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</si>
  <si>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</si>
  <si>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</si>
  <si>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</si>
  <si>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</si>
  <si>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</si>
  <si>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</si>
  <si>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</si>
  <si>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</si>
  <si>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</si>
  <si>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</si>
  <si>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</si>
  <si>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</si>
  <si>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</si>
  <si>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</si>
  <si>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</si>
  <si>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</si>
  <si>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</si>
  <si>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</si>
  <si>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</si>
  <si>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</si>
  <si>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</si>
  <si>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</si>
  <si>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</si>
  <si>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</si>
  <si>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</si>
  <si>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</si>
  <si>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</si>
  <si>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</si>
  <si>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</si>
  <si>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</si>
  <si>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</si>
  <si>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</si>
  <si>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</si>
  <si>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</si>
  <si>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</si>
  <si>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</si>
  <si>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</si>
  <si>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</si>
  <si>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</si>
  <si>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</si>
  <si>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</si>
  <si>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</si>
  <si>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</si>
  <si>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</si>
  <si>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</si>
  <si>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</si>
  <si>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</si>
  <si>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</si>
  <si>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</si>
  <si>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</si>
  <si>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</si>
  <si>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</si>
  <si>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</si>
  <si>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</si>
  <si>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</si>
  <si>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</si>
  <si>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</si>
  <si>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</si>
  <si>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</si>
  <si>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</si>
  <si>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</si>
  <si>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</si>
  <si>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</si>
  <si>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</si>
  <si>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</si>
  <si>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</si>
  <si>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</si>
  <si>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</si>
  <si>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</si>
  <si>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</si>
  <si>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</si>
  <si>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</si>
  <si>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</si>
  <si>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</si>
  <si>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</si>
  <si>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</si>
  <si>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</si>
  <si>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</si>
  <si>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</si>
  <si>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</si>
  <si>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</si>
  <si>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</si>
  <si>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</si>
  <si>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</si>
  <si>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</si>
  <si>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</si>
  <si>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</si>
  <si>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</si>
  <si>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</si>
  <si>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</si>
  <si>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</si>
  <si>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</si>
  <si>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</si>
  <si>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</si>
  <si>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</si>
  <si>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</si>
  <si>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</si>
  <si>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</si>
  <si>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</si>
  <si>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</si>
  <si>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</si>
  <si>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</si>
  <si>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</si>
  <si>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</si>
  <si>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</si>
  <si>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</si>
  <si>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</si>
  <si>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</si>
  <si>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</si>
  <si>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</si>
  <si>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</si>
  <si>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</si>
  <si>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</si>
  <si>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</si>
  <si>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</si>
  <si>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</si>
  <si>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</si>
  <si>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</si>
  <si>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</si>
  <si>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</si>
  <si>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</si>
  <si>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</si>
  <si>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</si>
  <si>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</si>
  <si>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</si>
  <si>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</si>
  <si>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</si>
  <si>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</si>
  <si>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</si>
  <si>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</si>
  <si>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</si>
  <si>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</si>
  <si>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</si>
  <si>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</si>
  <si>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</si>
  <si>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</si>
  <si>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</si>
  <si>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</si>
  <si>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</si>
  <si>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</si>
  <si>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</si>
  <si>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</si>
  <si>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</si>
  <si>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</si>
  <si>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</si>
  <si>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</si>
  <si>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</si>
  <si>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</si>
  <si>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</si>
  <si>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</si>
  <si>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</si>
  <si>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</si>
  <si>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</si>
  <si>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</si>
  <si>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</si>
  <si>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</si>
  <si>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</si>
  <si>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</si>
  <si>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</si>
  <si>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</si>
  <si>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</si>
  <si>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</si>
  <si>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</si>
  <si>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</si>
  <si>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</si>
  <si>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</si>
  <si>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</si>
  <si>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</si>
  <si>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</si>
  <si>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</si>
  <si>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</si>
  <si>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</si>
  <si>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</si>
  <si>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</si>
  <si>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</si>
  <si>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</si>
  <si>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</si>
  <si>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</si>
  <si>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</si>
  <si>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</si>
  <si>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</si>
  <si>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</si>
  <si>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</si>
  <si>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</si>
  <si>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</si>
  <si>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</si>
  <si>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</si>
  <si>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</si>
  <si>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</si>
  <si>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</si>
  <si>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</si>
  <si>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</si>
  <si>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</si>
  <si>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</si>
  <si>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</si>
  <si>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</si>
  <si>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</si>
  <si>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</si>
  <si>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</si>
  <si>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</si>
  <si>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</si>
  <si>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</si>
  <si>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</si>
  <si>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</si>
  <si>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</si>
  <si>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</si>
  <si>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</si>
  <si>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</si>
  <si>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</si>
  <si>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</si>
  <si>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</si>
  <si>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</si>
  <si>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</si>
  <si>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</si>
  <si>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</si>
  <si>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</si>
  <si>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</si>
  <si>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</si>
  <si>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</si>
  <si>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</si>
  <si>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</si>
  <si>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</si>
  <si>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</si>
  <si>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</si>
  <si>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</si>
  <si>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</si>
  <si>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</si>
  <si>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</si>
  <si>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</si>
  <si>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</si>
  <si>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</si>
  <si>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</si>
  <si>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</si>
  <si>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</si>
  <si>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</si>
  <si>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</si>
  <si>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</si>
  <si>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</si>
  <si>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</si>
  <si>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</si>
  <si>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</si>
  <si>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</si>
  <si>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</si>
  <si>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</si>
  <si>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</si>
  <si>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</si>
  <si>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</si>
  <si>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</si>
  <si>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</si>
  <si>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</si>
  <si>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</si>
  <si>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</si>
  <si>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</si>
  <si>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</si>
  <si>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</si>
  <si>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</si>
  <si>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</si>
  <si>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</si>
  <si>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</si>
  <si>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</si>
  <si>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</si>
  <si>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</si>
  <si>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</si>
  <si>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</si>
  <si>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</si>
  <si>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</si>
  <si>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</si>
  <si>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</si>
  <si>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</si>
  <si>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</si>
  <si>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</si>
  <si>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</si>
  <si>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</si>
  <si>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</si>
  <si>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</si>
  <si>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</si>
  <si>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</si>
  <si>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</si>
  <si>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</si>
  <si>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</si>
  <si>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</si>
  <si>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</si>
  <si>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</si>
  <si>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</si>
  <si>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</si>
  <si>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</si>
  <si>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</si>
  <si>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</si>
  <si>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</si>
  <si>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</si>
  <si>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</si>
  <si>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</si>
  <si>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</si>
  <si>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</si>
  <si>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</si>
  <si>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</si>
  <si>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</si>
  <si>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</si>
  <si>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</si>
  <si>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</si>
  <si>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</si>
  <si>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</si>
  <si>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</si>
  <si>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</si>
  <si>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</si>
  <si>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</si>
  <si>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</si>
  <si>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</si>
  <si>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</si>
  <si>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</si>
  <si>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</si>
  <si>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</si>
  <si>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</si>
  <si>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</si>
  <si>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</si>
  <si>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</si>
  <si>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</si>
  <si>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</si>
  <si>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</si>
  <si>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</si>
  <si>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</si>
  <si>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</si>
  <si>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</si>
  <si>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</si>
  <si>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</si>
  <si>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</si>
  <si>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</si>
  <si>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</si>
  <si>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</si>
  <si>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</si>
  <si>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</si>
  <si>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</si>
  <si>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</si>
  <si>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</si>
  <si>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</si>
  <si>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</si>
  <si>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</si>
  <si>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</si>
  <si>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</si>
  <si>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</si>
  <si>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</si>
  <si>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</si>
  <si>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</si>
  <si>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</si>
  <si>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</si>
  <si>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</si>
  <si>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</si>
  <si>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</si>
  <si>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</si>
  <si>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</si>
  <si>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</si>
  <si>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</si>
  <si>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</si>
  <si>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</si>
  <si>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</si>
  <si>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</si>
  <si>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</si>
  <si>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</si>
  <si>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</si>
  <si>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</si>
  <si>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</si>
  <si>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</si>
  <si>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</si>
  <si>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</si>
  <si>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</si>
  <si>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</si>
  <si>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</si>
  <si>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</si>
  <si>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</si>
  <si>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</si>
  <si>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</si>
  <si>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</si>
  <si>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</si>
  <si>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</si>
  <si>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</si>
  <si>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</si>
  <si>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</si>
  <si>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</si>
  <si>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</si>
  <si>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</si>
  <si>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</si>
  <si>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</si>
  <si>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</si>
  <si>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</si>
  <si>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</si>
  <si>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</si>
  <si>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</si>
  <si>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</si>
  <si>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</si>
  <si>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</si>
  <si>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</si>
  <si>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</si>
  <si>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</si>
  <si>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</si>
  <si>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</si>
  <si>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</si>
  <si>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</si>
  <si>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</si>
  <si>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</si>
  <si>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</si>
  <si>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</si>
  <si>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</si>
  <si>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</si>
  <si>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</si>
  <si>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</si>
  <si>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</si>
  <si>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</si>
  <si>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</si>
  <si>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</si>
  <si>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</si>
  <si>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</si>
  <si>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</si>
  <si>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</si>
  <si>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</si>
  <si>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</si>
  <si>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</si>
  <si>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</si>
  <si>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</si>
  <si>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</si>
  <si>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</si>
  <si>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</si>
  <si>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</si>
  <si>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</si>
  <si>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</si>
  <si>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</si>
  <si>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</si>
  <si>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</si>
  <si>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</si>
  <si>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</si>
  <si>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</si>
  <si>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</si>
  <si>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</si>
  <si>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</si>
  <si>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</si>
  <si>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</si>
  <si>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</si>
  <si>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</si>
  <si>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</si>
  <si>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</si>
  <si>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</si>
  <si>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</si>
  <si>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</si>
  <si>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</si>
  <si>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</si>
  <si>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</si>
  <si>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</si>
  <si>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</si>
  <si>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</si>
  <si>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</si>
  <si>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</si>
  <si>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</si>
  <si>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</si>
  <si>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</si>
  <si>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</si>
  <si>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</si>
  <si>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</si>
  <si>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</si>
  <si>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</si>
  <si>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</si>
  <si>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</si>
  <si>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</si>
  <si>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</si>
  <si>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</si>
  <si>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</si>
  <si>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</si>
  <si>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</si>
  <si>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</si>
  <si>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</si>
  <si>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</si>
  <si>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</si>
  <si>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</si>
  <si>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</si>
  <si>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</si>
  <si>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</si>
  <si>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</si>
  <si>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</si>
  <si>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</si>
  <si>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</si>
  <si>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</si>
  <si>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</si>
  <si>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</si>
  <si>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</si>
  <si>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</si>
  <si>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</si>
  <si>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</si>
  <si>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</si>
  <si>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</si>
  <si>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</si>
  <si>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</si>
  <si>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</si>
  <si>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</si>
  <si>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</si>
  <si>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</si>
  <si>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</si>
  <si>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</si>
  <si>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</si>
  <si>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</si>
  <si>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</si>
  <si>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</si>
  <si>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</si>
  <si>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</si>
  <si>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</si>
  <si>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</si>
  <si>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</si>
  <si>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</si>
  <si>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</si>
  <si>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</si>
  <si>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</si>
  <si>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</si>
  <si>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</si>
  <si>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</si>
  <si>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</si>
  <si>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</si>
  <si>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</si>
  <si>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</si>
  <si>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</si>
  <si>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</si>
  <si>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</si>
  <si>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</si>
  <si>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</si>
  <si>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</si>
  <si>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</si>
  <si>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</si>
  <si>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</si>
  <si>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</si>
  <si>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</si>
  <si>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</si>
  <si>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</si>
  <si>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</si>
  <si>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</si>
  <si>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</si>
  <si>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</si>
  <si>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</si>
  <si>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</si>
  <si>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</si>
  <si>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</si>
  <si>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</si>
  <si>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</si>
  <si>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</si>
  <si>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</si>
  <si>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</si>
  <si>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</si>
  <si>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</si>
  <si>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</si>
  <si>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</si>
  <si>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</si>
  <si>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</si>
  <si>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</si>
  <si>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</si>
  <si>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</si>
  <si>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</si>
  <si>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</si>
  <si>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</si>
  <si>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</si>
  <si>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</si>
  <si>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</si>
  <si>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</si>
  <si>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</si>
  <si>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</si>
  <si>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</si>
  <si>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</si>
  <si>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</si>
  <si>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</si>
  <si>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</si>
  <si>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</si>
  <si>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</si>
  <si>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</si>
  <si>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</si>
  <si>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</si>
  <si>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</si>
  <si>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</si>
  <si>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</si>
  <si>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</si>
  <si>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</si>
  <si>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</si>
  <si>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</si>
  <si>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</si>
  <si>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</si>
  <si>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</si>
  <si>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</si>
  <si>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</si>
  <si>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</si>
  <si>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</si>
  <si>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</si>
  <si>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</si>
  <si>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</si>
  <si>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</si>
  <si>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</si>
  <si>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</si>
  <si>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</si>
  <si>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</si>
  <si>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</si>
  <si>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</si>
  <si>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</si>
  <si>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</si>
  <si>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</si>
  <si>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</si>
  <si>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</si>
  <si>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</si>
  <si>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</si>
  <si>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</si>
  <si>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</si>
  <si>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</si>
  <si>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</si>
  <si>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</si>
  <si>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</si>
  <si>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</si>
  <si>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</si>
  <si>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</si>
  <si>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</si>
  <si>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</si>
  <si>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</si>
  <si>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</si>
  <si>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</si>
  <si>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</si>
  <si>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</si>
  <si>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</si>
  <si>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</si>
  <si>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</si>
  <si>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</si>
  <si>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</si>
  <si>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</si>
  <si>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</si>
  <si>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</si>
  <si>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</si>
  <si>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</si>
  <si>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</si>
  <si>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</si>
  <si>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</si>
  <si>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</si>
  <si>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</si>
  <si>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</si>
  <si>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</si>
  <si>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</si>
  <si>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</si>
  <si>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</si>
  <si>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</si>
  <si>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</si>
  <si>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</si>
  <si>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</si>
  <si>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</si>
  <si>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</si>
  <si>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</si>
  <si>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</si>
  <si>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</si>
  <si>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</si>
  <si>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</si>
  <si>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</si>
  <si>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</si>
  <si>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</si>
  <si>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</si>
  <si>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</si>
  <si>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</si>
  <si>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</si>
  <si>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</si>
  <si>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</si>
  <si>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</si>
  <si>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</si>
  <si>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</si>
  <si>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</si>
  <si>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</si>
  <si>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</si>
  <si>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</si>
  <si>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</si>
  <si>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</si>
  <si>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</si>
  <si>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</si>
  <si>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</si>
  <si>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</si>
  <si>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</si>
  <si>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</si>
  <si>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</si>
  <si>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</si>
  <si>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</si>
  <si>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</si>
  <si>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</si>
  <si>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</si>
  <si>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</si>
  <si>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</si>
  <si>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</si>
  <si>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</si>
  <si>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</si>
  <si>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</si>
  <si>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</si>
  <si>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</si>
  <si>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</si>
  <si>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</si>
  <si>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</si>
  <si>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</si>
  <si>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</si>
  <si>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</si>
  <si>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</si>
  <si>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</si>
  <si>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</si>
  <si>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</si>
  <si>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</si>
  <si>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</si>
  <si>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</si>
  <si>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</si>
  <si>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</si>
  <si>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</si>
  <si>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</si>
  <si>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</si>
  <si>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</si>
  <si>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</si>
  <si>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</si>
  <si>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</si>
  <si>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</si>
  <si>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</si>
  <si>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</si>
  <si>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</si>
  <si>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</si>
  <si>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</si>
  <si>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</si>
  <si>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</si>
  <si>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</si>
  <si>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</si>
  <si>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</si>
  <si>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</si>
  <si>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</si>
  <si>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</si>
  <si>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</si>
  <si>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</si>
  <si>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</si>
  <si>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</si>
  <si>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</si>
  <si>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</si>
  <si>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</si>
  <si>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</si>
  <si>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</si>
  <si>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</si>
  <si>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</si>
  <si>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</si>
  <si>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</si>
  <si>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</si>
  <si>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</si>
  <si>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</si>
  <si>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</si>
  <si>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</si>
  <si>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</si>
  <si>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</si>
  <si>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</si>
  <si>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</si>
  <si>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</si>
  <si>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</si>
  <si>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</si>
  <si>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</si>
  <si>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</si>
  <si>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</si>
  <si>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</si>
  <si>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</si>
  <si>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</si>
  <si>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</si>
  <si>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</si>
  <si>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</si>
  <si>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</si>
  <si>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</si>
  <si>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</si>
  <si>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</si>
  <si>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</si>
  <si>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</si>
  <si>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</si>
  <si>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</si>
  <si>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</si>
  <si>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</si>
  <si>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</si>
  <si>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</si>
  <si>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</si>
  <si>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</si>
  <si>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</si>
  <si>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</si>
  <si>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</si>
  <si>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</si>
  <si>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</si>
  <si>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</si>
  <si>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</si>
  <si>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</si>
  <si>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</si>
  <si>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</si>
  <si>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</si>
  <si>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</si>
  <si>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</si>
  <si>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</si>
  <si>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</si>
  <si>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</si>
  <si>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</si>
  <si>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</si>
  <si>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</si>
  <si>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</si>
  <si>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</si>
  <si>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</si>
  <si>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</si>
  <si>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</si>
  <si>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</si>
  <si>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</si>
  <si>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</si>
  <si>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</si>
  <si>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</si>
  <si>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</si>
  <si>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</si>
  <si>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</si>
  <si>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</si>
  <si>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</si>
  <si>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</si>
  <si>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</si>
  <si>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</si>
  <si>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</si>
  <si>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</si>
  <si>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</si>
  <si>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</si>
  <si>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</si>
  <si>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</si>
  <si>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</si>
  <si>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</si>
  <si>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</si>
  <si>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</si>
  <si>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</si>
  <si>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</si>
  <si>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</si>
  <si>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</si>
  <si>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</si>
  <si>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</si>
  <si>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</si>
  <si>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</si>
  <si>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</si>
  <si>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</si>
  <si>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</si>
  <si>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</si>
  <si>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</si>
  <si>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</si>
  <si>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</si>
  <si>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</si>
  <si>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</si>
  <si>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</si>
  <si>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</si>
  <si>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</si>
  <si>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</si>
  <si>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</si>
  <si>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</si>
  <si>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</si>
  <si>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</si>
  <si>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</si>
  <si>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</si>
  <si>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</si>
  <si>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</si>
  <si>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</si>
  <si>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</si>
  <si>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</si>
  <si>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</si>
  <si>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</si>
  <si>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</si>
  <si>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</si>
  <si>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</si>
  <si>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</si>
  <si>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</si>
  <si>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</si>
  <si>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</si>
  <si>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</si>
  <si>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</si>
  <si>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</si>
  <si>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</si>
  <si>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</si>
  <si>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</si>
  <si>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</si>
  <si>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</si>
  <si>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</si>
  <si>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</si>
  <si>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</si>
  <si>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</si>
  <si>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</si>
  <si>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</si>
  <si>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</si>
  <si>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</si>
  <si>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</si>
  <si>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</si>
  <si>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</si>
  <si>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</si>
  <si>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</si>
  <si>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</si>
  <si>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</si>
  <si>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</si>
  <si>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</si>
  <si>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</si>
  <si>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</si>
  <si>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</si>
  <si>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</si>
  <si>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</si>
  <si>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</si>
  <si>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</si>
  <si>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</si>
  <si>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</si>
  <si>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</si>
  <si>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</si>
  <si>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</si>
  <si>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</si>
  <si>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</si>
  <si>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</si>
  <si>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</si>
  <si>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</si>
  <si>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</si>
  <si>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</si>
  <si>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</si>
  <si>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</si>
  <si>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</si>
  <si>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</si>
  <si>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</si>
  <si>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</si>
  <si>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</si>
  <si>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</si>
  <si>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</si>
  <si>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</si>
  <si>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</si>
  <si>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</si>
  <si>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</si>
  <si>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</si>
  <si>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</si>
  <si>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</si>
  <si>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</si>
  <si>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</si>
  <si>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</si>
  <si>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</si>
  <si>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</si>
  <si>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</si>
  <si>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</si>
  <si>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</si>
  <si>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</si>
  <si>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</si>
  <si>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</si>
  <si>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</si>
  <si>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</si>
  <si>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</si>
  <si>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</si>
  <si>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</si>
  <si>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</si>
  <si>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</si>
  <si>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</si>
  <si>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</si>
  <si>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</si>
  <si>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</si>
  <si>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</si>
  <si>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</si>
  <si>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</si>
  <si>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</si>
  <si>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</si>
  <si>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</si>
  <si>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</si>
  <si>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</si>
  <si>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</si>
  <si>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</si>
  <si>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</si>
  <si>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</si>
  <si>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</si>
  <si>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</si>
  <si>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</si>
  <si>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</si>
  <si>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</si>
  <si>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</si>
  <si>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</si>
  <si>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</si>
  <si>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</si>
  <si>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</si>
  <si>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</si>
  <si>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</si>
  <si>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</si>
  <si>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</si>
  <si>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</si>
  <si>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</si>
  <si>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</si>
  <si>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</si>
  <si>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</si>
  <si>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</si>
  <si>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</si>
  <si>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</si>
  <si>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</si>
  <si>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</si>
  <si>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</si>
  <si>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</si>
  <si>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</si>
  <si>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</si>
  <si>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</si>
  <si>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</si>
  <si>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</si>
  <si>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</si>
  <si>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</si>
  <si>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</si>
  <si>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</si>
  <si>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</si>
  <si>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</si>
  <si>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</si>
  <si>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</si>
  <si>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</si>
  <si>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</si>
  <si>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</si>
  <si>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</si>
  <si>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</si>
  <si>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</si>
  <si>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</si>
  <si>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</si>
  <si>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</si>
  <si>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</si>
  <si>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</si>
  <si>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</si>
  <si>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</si>
  <si>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</si>
  <si>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</si>
  <si>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</si>
  <si>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</si>
  <si>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</si>
  <si>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</si>
  <si>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</si>
  <si>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</si>
  <si>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</si>
  <si>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</si>
  <si>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</si>
  <si>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</si>
  <si>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</si>
  <si>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</si>
  <si>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</si>
  <si>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</si>
  <si>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</si>
  <si>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</si>
  <si>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</si>
  <si>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</si>
  <si>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</si>
  <si>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</si>
  <si>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</si>
  <si>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</si>
  <si>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</si>
  <si>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</si>
  <si>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</si>
  <si>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</si>
  <si>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</si>
  <si>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</si>
  <si>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</si>
  <si>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</si>
  <si>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</si>
  <si>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</si>
  <si>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</si>
  <si>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</si>
  <si>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</si>
  <si>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</si>
  <si>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</si>
  <si>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</si>
  <si>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</si>
  <si>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</si>
  <si>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</si>
  <si>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</si>
  <si>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</si>
  <si>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</si>
  <si>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</si>
  <si>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</si>
  <si>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</si>
  <si>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</si>
  <si>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</si>
  <si>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</si>
  <si>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</si>
  <si>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</si>
  <si>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</si>
  <si>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</si>
  <si>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</si>
  <si>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</si>
  <si>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</si>
  <si>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</si>
  <si>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</si>
  <si>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</si>
  <si>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</si>
  <si>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</si>
  <si>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</si>
  <si>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</si>
  <si>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</si>
  <si>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</si>
  <si>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</si>
  <si>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</si>
  <si>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</si>
  <si>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</si>
  <si>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</si>
  <si>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</si>
  <si>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</si>
  <si>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</si>
  <si>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</si>
  <si>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</si>
  <si>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</si>
  <si>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</si>
  <si>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</si>
  <si>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</si>
  <si>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</si>
  <si>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</si>
  <si>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</si>
  <si>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</si>
  <si>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</si>
  <si>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</si>
  <si>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</si>
  <si>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</si>
  <si>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</si>
  <si>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</si>
  <si>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</si>
  <si>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</si>
  <si>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</si>
  <si>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</si>
  <si>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</si>
  <si>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</si>
  <si>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</si>
  <si>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</si>
  <si>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</si>
  <si>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</si>
  <si>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</si>
  <si>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</si>
  <si>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</si>
  <si>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</si>
  <si>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</si>
  <si>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</si>
  <si>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</si>
  <si>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</si>
  <si>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</si>
  <si>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</si>
  <si>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</si>
  <si>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</si>
  <si>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</si>
  <si>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</si>
  <si>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</si>
  <si>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</si>
  <si>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</si>
  <si>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</si>
  <si>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</si>
  <si>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</si>
  <si>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</si>
  <si>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</si>
  <si>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</si>
  <si>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</si>
  <si>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</si>
  <si>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</si>
  <si>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</si>
  <si>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</si>
  <si>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</si>
  <si>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</si>
  <si>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</si>
  <si>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</si>
  <si>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</si>
  <si>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</si>
  <si>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</si>
  <si>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</si>
  <si>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</si>
  <si>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</si>
  <si>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</si>
  <si>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</si>
  <si>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</si>
  <si>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</si>
  <si>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</si>
  <si>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</si>
  <si>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</si>
  <si>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</si>
  <si>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</si>
  <si>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</si>
  <si>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</si>
  <si>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</si>
  <si>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</si>
  <si>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</si>
  <si>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</si>
  <si>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</si>
  <si>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</si>
  <si>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</si>
  <si>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</si>
  <si>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</si>
  <si>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</si>
  <si>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</si>
  <si>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</si>
  <si>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</si>
  <si>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</si>
  <si>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</si>
  <si>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</si>
  <si>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</si>
  <si>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</si>
  <si>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</si>
  <si>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</si>
  <si>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</si>
  <si>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</si>
  <si>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</si>
  <si>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</si>
  <si>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</si>
  <si>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</si>
  <si>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</si>
  <si>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</si>
  <si>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</si>
  <si>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</si>
  <si>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</si>
  <si>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</si>
  <si>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</si>
  <si>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</si>
  <si>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</si>
  <si>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</si>
  <si>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</si>
  <si>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</si>
  <si>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</si>
  <si>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</si>
  <si>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</si>
  <si>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</si>
  <si>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</si>
  <si>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</si>
  <si>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</si>
  <si>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</si>
  <si>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</si>
  <si>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</si>
  <si>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</si>
  <si>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</si>
  <si>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</si>
  <si>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</si>
  <si>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</si>
  <si>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</si>
  <si>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</si>
  <si>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</si>
  <si>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</si>
  <si>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</si>
  <si>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</si>
  <si>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</si>
  <si>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</si>
  <si>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</si>
  <si>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</si>
  <si>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</si>
  <si>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</si>
  <si>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</si>
  <si>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</si>
  <si>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</si>
  <si>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</si>
  <si>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</si>
  <si>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</si>
  <si>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</si>
  <si>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</si>
  <si>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</si>
  <si>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</si>
  <si>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</si>
  <si>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</si>
  <si>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</si>
  <si>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</si>
  <si>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</si>
  <si>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</si>
  <si>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</si>
  <si>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</si>
  <si>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</si>
  <si>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</si>
  <si>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</si>
  <si>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</si>
  <si>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</si>
  <si>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</si>
  <si>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</si>
  <si>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</si>
  <si>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</si>
  <si>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</si>
  <si>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</si>
  <si>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</si>
  <si>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</si>
  <si>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</si>
  <si>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</si>
  <si>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</si>
  <si>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</si>
  <si>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</si>
  <si>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</si>
  <si>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</si>
  <si>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</si>
  <si>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</si>
  <si>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</si>
  <si>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</si>
  <si>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</si>
  <si>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</si>
  <si>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</si>
  <si>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</si>
  <si>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</si>
  <si>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</si>
  <si>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</si>
  <si>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</si>
  <si>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</si>
  <si>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</si>
  <si>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</si>
  <si>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</si>
  <si>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</si>
  <si>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</si>
  <si>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</si>
  <si>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</si>
  <si>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</si>
  <si>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</si>
  <si>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</si>
  <si>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</si>
  <si>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</si>
  <si>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</si>
  <si>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</si>
  <si>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</si>
  <si>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</si>
  <si>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</si>
  <si>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</si>
  <si>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</si>
  <si>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</si>
  <si>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</si>
  <si>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</si>
  <si>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</si>
  <si>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</si>
  <si>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</si>
  <si>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</si>
  <si>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</si>
  <si>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</si>
  <si>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</si>
  <si>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</si>
  <si>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</si>
  <si>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</si>
  <si>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</si>
  <si>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</si>
  <si>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</si>
  <si>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</si>
  <si>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</si>
  <si>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</si>
  <si>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</si>
  <si>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</si>
  <si>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</si>
  <si>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</si>
  <si>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</si>
  <si>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</si>
  <si>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</si>
  <si>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</si>
  <si>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</si>
  <si>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</si>
  <si>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</si>
  <si>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</si>
  <si>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</si>
  <si>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</si>
  <si>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</si>
  <si>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</si>
  <si>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</si>
  <si>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</si>
  <si>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</si>
  <si>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</si>
  <si>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</si>
  <si>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</si>
  <si>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</si>
  <si>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</si>
  <si>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</si>
  <si>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</si>
  <si>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</si>
  <si>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</si>
  <si>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</si>
  <si>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</si>
  <si>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</si>
  <si>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</si>
  <si>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</si>
  <si>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</si>
  <si>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</si>
  <si>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</si>
  <si>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</si>
  <si>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</si>
  <si>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</si>
  <si>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</si>
  <si>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</si>
  <si>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</si>
  <si>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</si>
  <si>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</si>
  <si>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</si>
  <si>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</si>
  <si>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</si>
  <si>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</si>
  <si>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</si>
  <si>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</si>
  <si>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</si>
  <si>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</si>
  <si>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</si>
  <si>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</si>
  <si>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</si>
  <si>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</si>
  <si>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</si>
  <si>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</si>
  <si>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</si>
  <si>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</si>
  <si>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</si>
  <si>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</si>
  <si>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</si>
  <si>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</si>
  <si>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</si>
  <si>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</si>
  <si>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</si>
  <si>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</si>
  <si>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</si>
  <si>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</si>
  <si>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</si>
  <si>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</si>
  <si>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</si>
  <si>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</si>
  <si>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</si>
  <si>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</si>
  <si>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</si>
  <si>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</si>
  <si>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</si>
  <si>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</si>
  <si>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</si>
  <si>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</si>
  <si>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</si>
  <si>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</si>
  <si>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</si>
  <si>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</si>
  <si>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</si>
  <si>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</si>
  <si>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</si>
  <si>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</si>
  <si>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</si>
  <si>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</si>
  <si>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</si>
  <si>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</si>
  <si>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</si>
  <si>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</si>
  <si>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</si>
  <si>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</si>
  <si>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</si>
  <si>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</si>
  <si>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</si>
  <si>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</si>
  <si>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</si>
  <si>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</si>
  <si>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</si>
  <si>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</si>
  <si>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</si>
  <si>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</si>
  <si>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</si>
  <si>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</si>
  <si>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</si>
  <si>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</si>
  <si>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</si>
  <si>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</si>
  <si>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</si>
  <si>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</si>
  <si>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</si>
  <si>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</si>
  <si>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</si>
  <si>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</si>
  <si>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</si>
  <si>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</si>
  <si>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</si>
  <si>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</si>
  <si>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</si>
  <si>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</si>
  <si>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</si>
  <si>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</si>
  <si>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</si>
  <si>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</si>
  <si>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</si>
  <si>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</si>
  <si>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</si>
  <si>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</si>
  <si>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</si>
  <si>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</si>
  <si>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</si>
  <si>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</si>
  <si>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</si>
  <si>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</si>
  <si>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</si>
  <si>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</si>
  <si>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</si>
  <si>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</si>
  <si>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</si>
  <si>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</si>
  <si>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</si>
  <si>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</si>
  <si>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</si>
  <si>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</si>
  <si>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</si>
  <si>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</si>
  <si>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</si>
  <si>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</si>
  <si>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</si>
  <si>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</si>
  <si>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</si>
  <si>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</si>
  <si>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</si>
  <si>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</si>
  <si>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</si>
  <si>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</si>
  <si>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</si>
  <si>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</si>
  <si>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</si>
  <si>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</si>
  <si>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</si>
  <si>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</si>
  <si>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</si>
  <si>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</si>
  <si>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</si>
  <si>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</si>
  <si>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</si>
  <si>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</si>
  <si>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</si>
  <si>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</si>
  <si>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</si>
  <si>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</si>
  <si>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</si>
  <si>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</si>
  <si>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</si>
  <si>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</si>
  <si>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</si>
  <si>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</si>
  <si>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</si>
  <si>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</si>
  <si>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</si>
  <si>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</si>
  <si>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</si>
  <si>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</si>
  <si>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</si>
  <si>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</si>
  <si>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</si>
  <si>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</si>
  <si>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</si>
  <si>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</si>
  <si>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</si>
  <si>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</si>
  <si>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</si>
  <si>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</si>
  <si>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</si>
  <si>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</si>
  <si>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</si>
  <si>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</si>
  <si>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</si>
  <si>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</si>
  <si>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</si>
  <si>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</si>
  <si>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</si>
  <si>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</si>
  <si>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</si>
  <si>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</si>
  <si>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</si>
  <si>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</si>
  <si>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</si>
  <si>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</si>
  <si>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</si>
  <si>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</si>
  <si>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</si>
  <si>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</si>
  <si>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</si>
  <si>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</si>
  <si>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</si>
  <si>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</si>
  <si>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</si>
  <si>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</si>
  <si>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</si>
  <si>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</si>
  <si>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</si>
  <si>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</si>
  <si>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</si>
  <si>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</si>
  <si>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</si>
  <si>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</si>
  <si>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</si>
  <si>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</si>
  <si>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</si>
  <si>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</si>
  <si>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</si>
  <si>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</si>
  <si>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</si>
  <si>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</si>
  <si>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</si>
  <si>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</si>
  <si>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</si>
  <si>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</si>
  <si>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</si>
  <si>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</si>
  <si>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</si>
  <si>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</si>
  <si>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</si>
  <si>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</si>
  <si>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</si>
  <si>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</si>
  <si>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</si>
  <si>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</si>
  <si>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</si>
  <si>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</si>
  <si>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</si>
  <si>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</si>
  <si>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</si>
  <si>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</si>
  <si>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</si>
  <si>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</si>
  <si>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</si>
  <si>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</si>
  <si>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</si>
  <si>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</si>
  <si>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</si>
  <si>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</si>
  <si>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</si>
  <si>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</si>
  <si>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</si>
  <si>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</si>
  <si>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</si>
  <si>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</si>
  <si>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</si>
  <si>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</si>
  <si>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</si>
  <si>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</si>
  <si>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</si>
  <si>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</si>
  <si>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</si>
  <si>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</si>
  <si>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</si>
  <si>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</si>
  <si>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</si>
  <si>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</si>
  <si>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</si>
  <si>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</si>
  <si>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</si>
  <si>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</si>
  <si>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</si>
  <si>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</si>
  <si>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</si>
  <si>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</si>
  <si>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</si>
  <si>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</si>
  <si>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</si>
  <si>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</si>
  <si>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</si>
  <si>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</si>
  <si>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</si>
  <si>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</si>
  <si>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</si>
  <si>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</si>
  <si>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</si>
  <si>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</si>
  <si>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</si>
  <si>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</si>
  <si>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</si>
  <si>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</si>
  <si>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</si>
  <si>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</si>
  <si>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</si>
  <si>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</si>
  <si>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</si>
  <si>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</si>
  <si>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</si>
  <si>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</si>
  <si>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</si>
  <si>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</si>
  <si>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</si>
  <si>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</si>
  <si>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</si>
  <si>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</si>
  <si>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</si>
  <si>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</si>
  <si>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</si>
  <si>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</si>
  <si>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</si>
  <si>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</si>
  <si>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</si>
  <si>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</si>
  <si>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</si>
  <si>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</si>
  <si>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</si>
  <si>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</si>
  <si>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</si>
  <si>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</si>
  <si>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</si>
  <si>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</si>
  <si>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</si>
  <si>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</si>
  <si>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</si>
  <si>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</si>
  <si>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</si>
  <si>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</si>
  <si>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</si>
  <si>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</si>
  <si>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</si>
  <si>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</si>
  <si>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</si>
  <si>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</si>
  <si>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</si>
  <si>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</si>
  <si>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</si>
  <si>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</si>
  <si>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</si>
  <si>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</si>
  <si>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</si>
  <si>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</si>
  <si>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</si>
  <si>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</si>
  <si>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</si>
  <si>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</si>
  <si>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</si>
  <si>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</si>
  <si>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</si>
  <si>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</si>
  <si>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</si>
  <si>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</si>
  <si>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</si>
  <si>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</si>
  <si>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</si>
  <si>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</si>
  <si>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</si>
  <si>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</si>
  <si>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</si>
  <si>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</si>
  <si>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</si>
  <si>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</si>
  <si>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</si>
  <si>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</si>
  <si>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</si>
  <si>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</si>
  <si>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</si>
  <si>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</si>
  <si>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</si>
  <si>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</si>
  <si>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</si>
  <si>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</si>
  <si>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</si>
  <si>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</si>
  <si>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</si>
  <si>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</si>
  <si>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</si>
  <si>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</si>
  <si>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</si>
  <si>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</si>
  <si>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</si>
  <si>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</si>
  <si>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</si>
  <si>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</si>
  <si>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</si>
  <si>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</si>
  <si>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</si>
  <si>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</si>
  <si>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</si>
  <si>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</si>
  <si>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</si>
  <si>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</si>
  <si>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</si>
  <si>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</si>
  <si>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</si>
  <si>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</si>
  <si>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</si>
  <si>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</si>
  <si>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</si>
  <si>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</si>
  <si>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</si>
  <si>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</si>
  <si>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</si>
  <si>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</si>
  <si>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</si>
  <si>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</si>
  <si>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</si>
  <si>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</si>
  <si>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</si>
  <si>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</si>
  <si>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</si>
  <si>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</si>
  <si>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</si>
  <si>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</si>
  <si>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</si>
  <si>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</si>
  <si>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</si>
  <si>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</si>
  <si>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</si>
  <si>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</si>
  <si>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</si>
  <si>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</si>
  <si>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</si>
  <si>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</si>
  <si>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</si>
  <si>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</si>
  <si>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</si>
  <si>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</si>
  <si>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</si>
  <si>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</si>
  <si>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</si>
  <si>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</si>
  <si>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</si>
  <si>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</si>
  <si>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</si>
  <si>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</si>
  <si>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</si>
  <si>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</si>
  <si>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</si>
  <si>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</si>
  <si>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</si>
  <si>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</si>
  <si>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</si>
  <si>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</si>
  <si>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</si>
  <si>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</si>
  <si>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</si>
  <si>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</si>
  <si>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</si>
  <si>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</si>
  <si>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</si>
  <si>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</si>
  <si>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</si>
  <si>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</si>
  <si>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</si>
  <si>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</si>
  <si>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</si>
  <si>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</si>
  <si>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</si>
  <si>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</si>
  <si>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</si>
  <si>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</si>
  <si>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</si>
  <si>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</si>
  <si>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</si>
  <si>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</si>
  <si>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</si>
  <si>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</si>
  <si>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</si>
  <si>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</si>
  <si>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</si>
  <si>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</si>
  <si>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</si>
  <si>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</si>
  <si>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</si>
  <si>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</si>
  <si>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</si>
  <si>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</si>
  <si>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</si>
  <si>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</si>
  <si>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</si>
  <si>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</si>
  <si>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</si>
  <si>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</si>
  <si>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</si>
  <si>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</si>
  <si>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</si>
  <si>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</si>
  <si>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</si>
  <si>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</si>
  <si>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</si>
  <si>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</si>
  <si>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</si>
  <si>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</si>
  <si>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</si>
  <si>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</si>
  <si>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</si>
  <si>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</si>
  <si>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</si>
  <si>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</si>
  <si>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</si>
  <si>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</si>
  <si>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</si>
  <si>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</si>
  <si>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</si>
  <si>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</si>
  <si>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</si>
  <si>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</si>
  <si>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</si>
  <si>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</si>
  <si>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</si>
  <si>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</si>
  <si>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</si>
  <si>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</si>
  <si>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</si>
  <si>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</si>
  <si>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</si>
  <si>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</si>
  <si>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</si>
  <si>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</si>
  <si>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</si>
  <si>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</si>
  <si>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</si>
  <si>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</si>
  <si>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</si>
  <si>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</si>
  <si>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</si>
  <si>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</si>
  <si>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</si>
  <si>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</si>
  <si>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</si>
  <si>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</si>
  <si>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</si>
  <si>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</si>
  <si>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</si>
  <si>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</si>
  <si>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</si>
  <si>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</si>
  <si>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</si>
  <si>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</si>
  <si>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</si>
  <si>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</si>
  <si>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</si>
  <si>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</si>
  <si>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</si>
  <si>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</si>
  <si>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</si>
  <si>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</si>
  <si>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</si>
  <si>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</si>
  <si>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</si>
  <si>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</si>
  <si>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</si>
  <si>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</si>
  <si>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</si>
  <si>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</si>
  <si>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</si>
  <si>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</si>
  <si>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</si>
  <si>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</si>
  <si>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</si>
  <si>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</si>
  <si>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</si>
  <si>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</si>
  <si>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</si>
  <si>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</si>
  <si>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</si>
  <si>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</si>
  <si>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</si>
  <si>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</si>
  <si>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</si>
  <si>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</si>
  <si>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</si>
  <si>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</si>
  <si>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</si>
  <si>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</si>
  <si>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</si>
  <si>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</si>
  <si>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</si>
  <si>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</si>
  <si>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</si>
  <si>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</si>
  <si>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</si>
  <si>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</si>
  <si>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</si>
  <si>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</si>
  <si>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</si>
  <si>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</si>
  <si>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</si>
  <si>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</si>
  <si>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</si>
  <si>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</si>
  <si>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</si>
  <si>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</si>
  <si>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</si>
  <si>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</si>
  <si>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</si>
  <si>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</si>
  <si>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</si>
  <si>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</si>
  <si>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</si>
  <si>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</si>
  <si>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</si>
  <si>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</si>
  <si>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</si>
  <si>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</si>
  <si>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</si>
  <si>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</si>
  <si>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</si>
  <si>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</si>
  <si>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</si>
  <si>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</si>
  <si>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</si>
  <si>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</si>
  <si>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</si>
  <si>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</si>
  <si>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</si>
  <si>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</si>
  <si>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</si>
  <si>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</si>
  <si>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</si>
  <si>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</si>
  <si>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</si>
  <si>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</si>
  <si>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</si>
  <si>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</si>
  <si>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</si>
  <si>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</si>
  <si>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</si>
  <si>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</si>
  <si>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</si>
  <si>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</si>
  <si>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</si>
  <si>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</si>
  <si>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</si>
  <si>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</si>
  <si>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</si>
  <si>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</si>
  <si>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</si>
  <si>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</si>
  <si>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</si>
  <si>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</si>
  <si>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</si>
  <si>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</si>
  <si>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</si>
  <si>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</si>
  <si>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</si>
  <si>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</si>
  <si>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</si>
  <si>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</si>
  <si>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</si>
  <si>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</si>
  <si>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</si>
  <si>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</si>
  <si>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</si>
  <si>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</si>
  <si>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</si>
  <si>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</si>
  <si>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</si>
  <si>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</si>
  <si>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</si>
  <si>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</si>
  <si>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</si>
  <si>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</si>
  <si>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</si>
  <si>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</si>
  <si>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</si>
  <si>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</si>
  <si>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</si>
  <si>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</si>
  <si>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</si>
  <si>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</si>
  <si>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</si>
  <si>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</si>
  <si>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</si>
  <si>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</si>
  <si>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</si>
  <si>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</si>
  <si>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</si>
  <si>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</si>
  <si>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</si>
  <si>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</si>
  <si>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</si>
  <si>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</si>
  <si>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</si>
  <si>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</si>
  <si>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</si>
  <si>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</si>
  <si>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</si>
  <si>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</si>
  <si>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</si>
  <si>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</si>
  <si>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</si>
  <si>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</si>
  <si>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</si>
  <si>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</si>
  <si>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</si>
  <si>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</si>
  <si>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</si>
  <si>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</si>
  <si>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</si>
  <si>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</si>
  <si>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</si>
  <si>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</si>
  <si>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</si>
  <si>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</si>
  <si>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</si>
  <si>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</si>
  <si>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</si>
  <si>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</si>
  <si>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</si>
  <si>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</si>
  <si>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</si>
  <si>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</si>
  <si>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</si>
  <si>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</si>
  <si>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</si>
  <si>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</si>
  <si>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</si>
  <si>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</si>
  <si>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</si>
  <si>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</si>
  <si>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</si>
  <si>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</si>
  <si>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</si>
  <si>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</si>
  <si>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</si>
  <si>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</si>
  <si>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</si>
  <si>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</si>
  <si>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</si>
  <si>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</si>
  <si>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</si>
  <si>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</si>
  <si>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</si>
  <si>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</si>
  <si>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</si>
  <si>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</si>
  <si>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</si>
  <si>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</si>
  <si>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</si>
  <si>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</si>
  <si>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</si>
  <si>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</si>
  <si>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</si>
  <si>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</si>
  <si>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</si>
  <si>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</si>
  <si>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</si>
  <si>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</si>
  <si>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</si>
  <si>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</si>
  <si>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</si>
  <si>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</si>
  <si>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</si>
  <si>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</si>
  <si>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</si>
  <si>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</si>
  <si>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</si>
  <si>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</si>
  <si>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</si>
  <si>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</si>
  <si>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</si>
  <si>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</si>
  <si>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</si>
  <si>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</si>
  <si>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</si>
  <si>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</si>
  <si>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</si>
  <si>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</si>
  <si>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</si>
  <si>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</si>
  <si>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</si>
  <si>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</si>
  <si>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</si>
  <si>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</si>
  <si>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</si>
  <si>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</si>
  <si>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</si>
  <si>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</si>
  <si>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</si>
  <si>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</si>
  <si>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</si>
  <si>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</si>
  <si>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</si>
  <si>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</si>
  <si>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</si>
  <si>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</si>
  <si>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</si>
  <si>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</si>
  <si>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</si>
  <si>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</si>
  <si>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</si>
  <si>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</si>
  <si>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</si>
  <si>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</si>
  <si>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</si>
  <si>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</si>
  <si>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</si>
  <si>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</si>
  <si>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</si>
  <si>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</si>
  <si>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</si>
  <si>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</si>
  <si>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</si>
  <si>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</si>
  <si>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</si>
  <si>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</si>
  <si>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</si>
  <si>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</si>
  <si>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</si>
  <si>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</si>
  <si>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</si>
  <si>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</si>
  <si>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</si>
  <si>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</si>
  <si>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</si>
  <si>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</si>
  <si>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</si>
  <si>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</si>
  <si>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</si>
  <si>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</si>
  <si>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</si>
  <si>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</si>
  <si>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</si>
  <si>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</si>
  <si>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</si>
  <si>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</si>
  <si>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</si>
  <si>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</si>
  <si>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</si>
  <si>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</si>
  <si>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</si>
  <si>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</si>
  <si>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</si>
  <si>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</si>
  <si>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</si>
  <si>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</si>
  <si>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</si>
  <si>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</si>
  <si>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</si>
  <si>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</si>
  <si>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</si>
  <si>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</si>
  <si>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</si>
  <si>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</si>
  <si>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</si>
  <si>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</si>
  <si>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</si>
  <si>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</si>
  <si>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</si>
  <si>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</si>
  <si>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</si>
  <si>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</si>
  <si>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</si>
  <si>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</si>
  <si>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</si>
  <si>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</si>
  <si>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</si>
  <si>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</si>
  <si>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</si>
  <si>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</si>
  <si>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</si>
  <si>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</si>
  <si>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</si>
  <si>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</si>
  <si>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</si>
  <si>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</si>
  <si>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</si>
  <si>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</si>
  <si>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</si>
  <si>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</si>
  <si>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</si>
  <si>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</si>
  <si>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</si>
  <si>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</si>
  <si>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</si>
  <si>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</si>
  <si>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</si>
  <si>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</si>
  <si>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</si>
  <si>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</si>
  <si>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</si>
  <si>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</si>
  <si>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</si>
  <si>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</si>
  <si>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</si>
  <si>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</si>
  <si>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</si>
  <si>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</si>
  <si>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</si>
  <si>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</si>
  <si>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</si>
  <si>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</si>
  <si>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</si>
  <si>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</si>
  <si>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</si>
  <si>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</si>
  <si>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</si>
  <si>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</si>
  <si>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</si>
  <si>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</si>
  <si>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</si>
  <si>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</si>
  <si>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</si>
  <si>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</si>
  <si>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</si>
  <si>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</si>
  <si>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</si>
  <si>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</si>
  <si>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</si>
  <si>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</si>
  <si>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</si>
  <si>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</si>
  <si>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</si>
  <si>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</si>
  <si>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</si>
  <si>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</si>
  <si>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</si>
  <si>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</si>
  <si>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</si>
  <si>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</si>
  <si>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</si>
  <si>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</si>
  <si>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</si>
  <si>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</si>
  <si>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</si>
  <si>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</si>
  <si>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</si>
  <si>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</si>
  <si>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</si>
  <si>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</si>
  <si>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</si>
  <si>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</si>
  <si>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</si>
  <si>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</si>
  <si>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</si>
  <si>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</si>
  <si>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</si>
  <si>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</si>
  <si>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</si>
  <si>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</si>
  <si>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</si>
  <si>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</si>
  <si>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</si>
  <si>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</si>
  <si>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</si>
  <si>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</si>
  <si>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</si>
  <si>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</si>
  <si>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</si>
  <si>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</si>
  <si>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</si>
  <si>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</si>
  <si>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</si>
  <si>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</si>
  <si>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</si>
  <si>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</si>
  <si>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</si>
  <si>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</si>
  <si>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</si>
  <si>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</si>
  <si>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</si>
  <si>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</si>
  <si>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</si>
  <si>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</si>
  <si>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</si>
  <si>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</si>
  <si>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</si>
  <si>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</si>
  <si>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</si>
  <si>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</si>
  <si>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</si>
  <si>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</si>
  <si>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</si>
  <si>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</si>
  <si>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</si>
  <si>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</si>
  <si>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</si>
  <si>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</si>
  <si>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</si>
  <si>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</si>
  <si>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</si>
  <si>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</si>
  <si>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</si>
  <si>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</si>
  <si>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</si>
  <si>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</si>
  <si>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</si>
  <si>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</si>
  <si>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</si>
  <si>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</si>
  <si>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</si>
  <si>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</si>
  <si>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</si>
  <si>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</si>
  <si>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</si>
  <si>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</si>
  <si>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</si>
  <si>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</si>
  <si>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</si>
  <si>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</si>
  <si>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</si>
  <si>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</si>
  <si>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</si>
  <si>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</si>
  <si>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</si>
  <si>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</si>
  <si>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</si>
  <si>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</si>
  <si>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</si>
  <si>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</si>
  <si>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</si>
  <si>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</si>
  <si>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</si>
  <si>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</si>
  <si>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</si>
  <si>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</si>
  <si>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</si>
  <si>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</si>
  <si>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</si>
  <si>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</si>
  <si>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</si>
  <si>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</si>
  <si>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</si>
  <si>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</si>
  <si>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</si>
  <si>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</si>
  <si>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</si>
  <si>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</si>
  <si>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</si>
  <si>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</si>
  <si>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</si>
  <si>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</si>
  <si>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</si>
  <si>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</si>
  <si>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</si>
  <si>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</si>
  <si>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</si>
  <si>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</si>
  <si>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</si>
  <si>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</si>
  <si>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</si>
  <si>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</si>
  <si>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</si>
  <si>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</si>
  <si>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</si>
  <si>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</si>
  <si>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</si>
  <si>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</si>
  <si>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</si>
  <si>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</si>
  <si>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</si>
  <si>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</si>
  <si>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</si>
  <si>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</si>
  <si>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</si>
  <si>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</si>
  <si>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</si>
  <si>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</si>
  <si>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</si>
  <si>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</si>
  <si>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</si>
  <si>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</si>
  <si>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</si>
  <si>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</si>
  <si>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</si>
  <si>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</si>
  <si>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</si>
  <si>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</si>
  <si>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</si>
  <si>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</si>
  <si>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</si>
  <si>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</si>
  <si>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</si>
  <si>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</si>
  <si>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</si>
  <si>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</si>
  <si>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</si>
  <si>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</si>
  <si>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</si>
  <si>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</si>
  <si>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</si>
  <si>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</si>
  <si>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</si>
  <si>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</si>
  <si>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</si>
  <si>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</si>
  <si>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</si>
  <si>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</si>
  <si>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</si>
  <si>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</si>
  <si>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</si>
  <si>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</si>
  <si>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</si>
  <si>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</si>
  <si>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</si>
  <si>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</si>
  <si>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</si>
  <si>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</si>
  <si>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</si>
  <si>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</si>
  <si>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</si>
  <si>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</si>
  <si>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</si>
  <si>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</si>
  <si>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</si>
  <si>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</si>
  <si>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</si>
  <si>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</si>
  <si>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</si>
  <si>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</si>
  <si>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</si>
  <si>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</si>
  <si>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</si>
  <si>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</si>
  <si>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</si>
  <si>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</si>
  <si>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</si>
  <si>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</si>
  <si>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</si>
  <si>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</si>
  <si>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</si>
  <si>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</si>
  <si>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</si>
  <si>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</si>
  <si>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</si>
  <si>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</si>
  <si>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</si>
  <si>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</si>
  <si>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</si>
  <si>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</si>
  <si>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</si>
  <si>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</si>
  <si>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</si>
  <si>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</si>
  <si>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</si>
  <si>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</si>
  <si>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</si>
  <si>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</si>
  <si>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</si>
  <si>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</si>
  <si>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</si>
  <si>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</si>
  <si>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</si>
  <si>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</si>
  <si>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</si>
  <si>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</si>
  <si>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</si>
  <si>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</si>
  <si>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</si>
  <si>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</si>
  <si>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</si>
  <si>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</si>
  <si>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</si>
  <si>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</si>
  <si>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</si>
  <si>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</si>
  <si>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</si>
  <si>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</si>
  <si>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</si>
  <si>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</si>
  <si>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</si>
  <si>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</si>
  <si>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</si>
  <si>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</si>
  <si>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</si>
  <si>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</si>
  <si>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</si>
  <si>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</si>
  <si>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</si>
  <si>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</si>
  <si>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</si>
  <si>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</si>
  <si>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</si>
  <si>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</si>
  <si>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</si>
  <si>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</si>
  <si>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</si>
  <si>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</si>
  <si>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</si>
  <si>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</si>
  <si>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</si>
  <si>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</si>
  <si>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</si>
  <si>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</si>
  <si>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</si>
  <si>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</si>
  <si>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</si>
  <si>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</si>
  <si>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</si>
  <si>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</si>
  <si>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</si>
  <si>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</si>
  <si>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</si>
  <si>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</si>
  <si>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</si>
  <si>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</si>
  <si>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</si>
  <si>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</si>
  <si>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</si>
  <si>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</si>
  <si>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</si>
  <si>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</si>
  <si>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</si>
  <si>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</si>
  <si>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</si>
  <si>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</si>
  <si>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</si>
  <si>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</si>
  <si>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</si>
  <si>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</si>
  <si>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</si>
  <si>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</si>
  <si>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</si>
  <si>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</si>
  <si>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</si>
  <si>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</si>
  <si>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</si>
  <si>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</si>
  <si>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</si>
  <si>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</si>
  <si>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</si>
  <si>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</si>
  <si>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</si>
  <si>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</si>
  <si>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</si>
  <si>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</si>
  <si>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</si>
  <si>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</si>
  <si>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</si>
  <si>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</si>
  <si>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</si>
  <si>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</si>
  <si>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</si>
  <si>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</si>
  <si>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</si>
  <si>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</si>
  <si>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</si>
  <si>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</si>
  <si>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</si>
  <si>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</si>
  <si>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</si>
  <si>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</si>
  <si>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</si>
  <si>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</si>
  <si>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</si>
  <si>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</si>
  <si>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</si>
  <si>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</si>
  <si>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</si>
  <si>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</si>
  <si>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</si>
  <si>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</si>
  <si>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</si>
  <si>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</si>
  <si>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</si>
  <si>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</si>
  <si>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</si>
  <si>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</si>
  <si>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</si>
  <si>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</si>
  <si>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</si>
  <si>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</si>
  <si>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</si>
  <si>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</si>
  <si>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</si>
  <si>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</si>
  <si>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</si>
  <si>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</si>
  <si>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</si>
  <si>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</si>
  <si>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</si>
  <si>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</si>
  <si>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</si>
  <si>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</si>
  <si>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</si>
  <si>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</si>
  <si>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</si>
  <si>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</si>
  <si>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</si>
  <si>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</si>
  <si>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</si>
  <si>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</si>
  <si>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</si>
  <si>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</si>
  <si>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</si>
  <si>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</si>
  <si>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</si>
  <si>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</si>
  <si>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</si>
  <si>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</si>
  <si>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</si>
  <si>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</si>
  <si>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</si>
  <si>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</si>
  <si>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</si>
  <si>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</si>
  <si>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</si>
  <si>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</si>
  <si>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</si>
  <si>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</si>
  <si>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</si>
  <si>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</si>
  <si>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</si>
  <si>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</si>
  <si>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</si>
  <si>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</si>
  <si>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</si>
  <si>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</si>
  <si>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</si>
  <si>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</si>
  <si>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</si>
  <si>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</si>
  <si>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</si>
  <si>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</si>
  <si>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</si>
  <si>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</si>
  <si>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</si>
  <si>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</si>
  <si>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</si>
  <si>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</si>
  <si>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</si>
  <si>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</si>
  <si>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</si>
  <si>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</si>
  <si>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</si>
  <si>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</si>
  <si>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</si>
  <si>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</si>
  <si>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</si>
  <si>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</si>
  <si>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</si>
  <si>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</si>
  <si>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</si>
  <si>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</si>
  <si>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</si>
  <si>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</si>
  <si>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</si>
  <si>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</si>
  <si>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</si>
  <si>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</si>
  <si>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</si>
  <si>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</si>
  <si>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</si>
  <si>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</si>
  <si>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</si>
  <si>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</si>
  <si>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</si>
  <si>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</si>
  <si>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</si>
  <si>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</si>
  <si>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</si>
  <si>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</si>
  <si>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</si>
  <si>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</si>
  <si>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</si>
  <si>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</si>
  <si>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</si>
  <si>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</si>
  <si>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</si>
  <si>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</si>
  <si>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</si>
  <si>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</si>
  <si>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</si>
  <si>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</si>
  <si>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</si>
  <si>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</si>
  <si>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</si>
  <si>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</si>
  <si>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</si>
  <si>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</si>
  <si>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</si>
  <si>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</si>
  <si>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</si>
  <si>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</si>
  <si>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</si>
  <si>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</si>
  <si>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</si>
  <si>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</si>
  <si>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</si>
  <si>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</si>
  <si>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</si>
  <si>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</si>
  <si>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</si>
  <si>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</si>
  <si>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</si>
  <si>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</si>
  <si>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</si>
  <si>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</si>
  <si>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</si>
  <si>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</si>
  <si>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</si>
  <si>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</si>
  <si>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</si>
  <si>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</si>
  <si>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</si>
  <si>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</si>
  <si>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</si>
  <si>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</si>
  <si>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</si>
  <si>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</si>
  <si>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</si>
  <si>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</si>
  <si>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</si>
  <si>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</si>
  <si>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</si>
  <si>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</si>
  <si>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</si>
  <si>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</si>
  <si>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</si>
  <si>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</si>
  <si>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</si>
  <si>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</si>
  <si>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</si>
  <si>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</si>
  <si>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</si>
  <si>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</si>
  <si>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</si>
  <si>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</si>
  <si>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</si>
  <si>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</si>
  <si>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</si>
  <si>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</si>
  <si>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</si>
  <si>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</si>
  <si>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</si>
  <si>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</si>
  <si>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</si>
  <si>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</si>
  <si>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</si>
  <si>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</si>
  <si>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</si>
  <si>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</si>
  <si>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</si>
  <si>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</si>
  <si>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</si>
  <si>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</si>
  <si>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</si>
  <si>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</si>
  <si>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</si>
  <si>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</si>
  <si>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</si>
  <si>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</si>
  <si>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</si>
  <si>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</si>
  <si>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</si>
  <si>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</si>
  <si>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</si>
  <si>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</si>
  <si>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</si>
  <si>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</si>
  <si>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</si>
  <si>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</si>
  <si>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</si>
  <si>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</si>
  <si>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</si>
  <si>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</si>
  <si>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</si>
  <si>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</si>
  <si>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</si>
  <si>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</si>
  <si>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</si>
  <si>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</si>
  <si>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</si>
  <si>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</si>
  <si>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</si>
  <si>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</si>
  <si>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</si>
  <si>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</si>
  <si>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</si>
  <si>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</si>
  <si>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</si>
  <si>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</si>
  <si>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</si>
  <si>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</si>
  <si>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</si>
  <si>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</si>
  <si>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</si>
  <si>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</si>
  <si>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</si>
  <si>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</si>
  <si>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</si>
  <si>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</si>
  <si>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</si>
  <si>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</si>
  <si>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</si>
  <si>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</si>
  <si>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</si>
  <si>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</si>
  <si>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</si>
  <si>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</si>
  <si>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</si>
  <si>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</si>
  <si>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</si>
  <si>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</si>
  <si>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</si>
  <si>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</si>
  <si>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</si>
  <si>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</si>
  <si>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</si>
  <si>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</si>
  <si>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</si>
  <si>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</si>
  <si>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</si>
  <si>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</si>
  <si>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</si>
  <si>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</si>
  <si>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</si>
  <si>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</si>
  <si>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</si>
  <si>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</si>
  <si>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</si>
  <si>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</si>
  <si>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</si>
  <si>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</si>
  <si>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</si>
  <si>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</si>
  <si>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</si>
  <si>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</si>
  <si>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</si>
  <si>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</si>
  <si>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</si>
  <si>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</si>
  <si>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</si>
  <si>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</si>
  <si>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</si>
  <si>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</si>
  <si>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</si>
  <si>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</si>
  <si>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</si>
  <si>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</si>
  <si>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</si>
  <si>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</si>
  <si>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</si>
  <si>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</si>
  <si>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</si>
  <si>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</si>
  <si>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</si>
  <si>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</si>
  <si>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</si>
  <si>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</si>
  <si>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</si>
  <si>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</si>
  <si>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</si>
  <si>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</si>
  <si>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</si>
  <si>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</si>
  <si>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</si>
  <si>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</si>
  <si>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</si>
  <si>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</si>
  <si>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</si>
  <si>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</si>
  <si>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</si>
  <si>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</si>
  <si>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</si>
  <si>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</si>
  <si>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</si>
  <si>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</si>
  <si>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</si>
  <si>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</si>
  <si>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</si>
  <si>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</si>
  <si>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</si>
  <si>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</si>
  <si>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</si>
  <si>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</si>
  <si>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</si>
  <si>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</si>
  <si>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</si>
  <si>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</si>
  <si>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</si>
  <si>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</si>
  <si>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</si>
  <si>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</si>
  <si>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</si>
  <si>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</si>
  <si>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</si>
  <si>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</si>
  <si>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</si>
  <si>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</si>
  <si>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</si>
  <si>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</si>
  <si>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</si>
  <si>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</si>
  <si>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</si>
  <si>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</si>
  <si>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</si>
  <si>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</si>
  <si>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</si>
  <si>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</si>
  <si>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</si>
  <si>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</si>
  <si>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</si>
  <si>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</si>
  <si>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</si>
  <si>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</si>
  <si>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</si>
  <si>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</si>
  <si>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</si>
  <si>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</si>
  <si>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</si>
  <si>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</si>
  <si>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</si>
  <si>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</si>
  <si>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</si>
  <si>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</si>
  <si>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</si>
  <si>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</si>
  <si>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</si>
  <si>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</si>
  <si>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</si>
  <si>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</si>
  <si>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</si>
  <si>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</si>
  <si>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</si>
  <si>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</si>
  <si>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</si>
  <si>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</si>
  <si>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</si>
  <si>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</si>
  <si>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</si>
  <si>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</si>
  <si>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</si>
  <si>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</si>
  <si>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</si>
  <si>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</si>
  <si>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</si>
  <si>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</si>
  <si>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</si>
  <si>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</si>
  <si>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</si>
  <si>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</si>
  <si>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</si>
  <si>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</si>
  <si>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</si>
  <si>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</si>
  <si>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</si>
  <si>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</si>
  <si>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</si>
  <si>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</si>
  <si>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</si>
  <si>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</si>
  <si>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</si>
  <si>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</si>
  <si>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</si>
  <si>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</si>
  <si>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</si>
  <si>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</si>
  <si>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</si>
  <si>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</si>
  <si>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</si>
  <si>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</si>
  <si>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</si>
  <si>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</si>
  <si>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</si>
  <si>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</si>
  <si>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</si>
  <si>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</si>
  <si>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</si>
  <si>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</si>
  <si>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</si>
  <si>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</si>
  <si>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</si>
  <si>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</si>
  <si>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</si>
  <si>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</si>
  <si>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</si>
  <si>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</si>
  <si>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</si>
  <si>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</si>
  <si>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</si>
  <si>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</si>
  <si>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</si>
  <si>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</si>
  <si>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</si>
  <si>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</si>
  <si>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</si>
  <si>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</si>
  <si>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</si>
  <si>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</si>
  <si>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</si>
  <si>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</si>
  <si>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</si>
  <si>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</si>
  <si>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</si>
  <si>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</si>
  <si>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</si>
  <si>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</si>
  <si>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</si>
  <si>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</si>
  <si>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</si>
  <si>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</si>
  <si>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</si>
  <si>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</si>
  <si>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</si>
  <si>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</si>
  <si>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</si>
  <si>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</si>
  <si>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</si>
  <si>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</si>
  <si>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</si>
  <si>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</si>
  <si>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</si>
  <si>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</si>
  <si>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</si>
  <si>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</si>
  <si>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</si>
  <si>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</si>
  <si>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</si>
  <si>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</si>
  <si>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</si>
  <si>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</si>
  <si>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</si>
  <si>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</si>
  <si>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</si>
  <si>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</si>
  <si>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</si>
  <si>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</si>
  <si>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</si>
  <si>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</si>
  <si>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</si>
  <si>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</si>
  <si>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</si>
  <si>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</si>
  <si>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</si>
  <si>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</si>
  <si>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</si>
  <si>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</si>
  <si>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</si>
  <si>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</si>
  <si>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</si>
  <si>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</si>
  <si>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</si>
  <si>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</si>
  <si>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</si>
  <si>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</si>
  <si>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</si>
  <si>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</si>
  <si>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</si>
  <si>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</si>
  <si>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</si>
  <si>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</si>
  <si>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</si>
  <si>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</si>
  <si>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</si>
  <si>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</si>
  <si>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</si>
  <si>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</si>
  <si>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</si>
  <si>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</si>
  <si>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</si>
  <si>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</si>
  <si>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</si>
  <si>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</si>
  <si>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</si>
  <si>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</si>
  <si>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</si>
  <si>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</si>
  <si>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</si>
  <si>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</si>
  <si>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</si>
  <si>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</si>
  <si>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</si>
  <si>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</si>
  <si>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</si>
  <si>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</si>
  <si>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</si>
  <si>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</si>
  <si>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</si>
  <si>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</si>
  <si>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</si>
  <si>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</si>
  <si>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</si>
  <si>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</si>
  <si>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</si>
  <si>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</si>
  <si>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</si>
  <si>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</si>
  <si>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</si>
  <si>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</si>
  <si>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</si>
  <si>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</si>
  <si>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</si>
  <si>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</si>
  <si>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</si>
  <si>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</si>
  <si>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</si>
  <si>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</si>
  <si>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</si>
  <si>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</si>
  <si>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</si>
  <si>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</si>
  <si>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</si>
  <si>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</si>
  <si>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</si>
  <si>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</si>
  <si>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</si>
  <si>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</si>
  <si>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</si>
  <si>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</si>
  <si>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</si>
  <si>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</si>
  <si>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</si>
  <si>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</si>
  <si>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</si>
  <si>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</si>
  <si>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</si>
  <si>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</si>
  <si>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</si>
  <si>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</si>
  <si>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</si>
  <si>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</si>
  <si>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</si>
  <si>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</si>
  <si>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</si>
  <si>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</si>
  <si>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</si>
  <si>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</si>
  <si>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</si>
  <si>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</si>
  <si>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</si>
  <si>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</si>
  <si>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</si>
  <si>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</si>
  <si>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</si>
  <si>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</si>
  <si>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</si>
  <si>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</si>
  <si>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</si>
  <si>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</si>
  <si>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</si>
  <si>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</si>
  <si>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</si>
  <si>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</si>
  <si>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</si>
  <si>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</si>
  <si>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</si>
  <si>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</si>
  <si>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</si>
  <si>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</si>
  <si>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</si>
  <si>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</si>
  <si>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</si>
  <si>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</si>
  <si>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</si>
  <si>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</si>
  <si>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</si>
  <si>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</si>
  <si>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</si>
  <si>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</si>
  <si>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</si>
  <si>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</si>
  <si>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</si>
  <si>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</si>
  <si>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</si>
  <si>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</si>
  <si>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</si>
  <si>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</si>
  <si>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</si>
  <si>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</si>
  <si>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</si>
  <si>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</si>
  <si>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</si>
  <si>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</si>
  <si>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</si>
  <si>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</si>
  <si>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</si>
  <si>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</si>
  <si>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</si>
  <si>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</si>
  <si>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</si>
  <si>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</si>
  <si>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</si>
  <si>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</si>
  <si>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</si>
  <si>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</si>
  <si>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</si>
  <si>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</si>
  <si>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</si>
  <si>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</si>
  <si>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</si>
  <si>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</si>
  <si>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</si>
  <si>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</si>
  <si>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</si>
  <si>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</si>
  <si>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</si>
  <si>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</si>
  <si>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</si>
  <si>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</si>
  <si>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</si>
  <si>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</si>
  <si>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</si>
  <si>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</si>
  <si>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</si>
  <si>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</si>
  <si>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</si>
  <si>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</si>
  <si>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</si>
  <si>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</si>
  <si>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</si>
  <si>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</si>
  <si>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</si>
  <si>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</si>
  <si>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</si>
  <si>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</si>
  <si>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</si>
  <si>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</si>
  <si>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</si>
  <si>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</si>
  <si>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</si>
  <si>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</si>
  <si>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</si>
  <si>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</si>
  <si>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</si>
  <si>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</si>
  <si>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</si>
  <si>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</si>
  <si>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</si>
  <si>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</si>
  <si>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</si>
  <si>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</si>
  <si>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</si>
  <si>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</si>
  <si>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</si>
  <si>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</si>
  <si>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</si>
  <si>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</si>
  <si>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</si>
  <si>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</si>
  <si>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</si>
  <si>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</si>
  <si>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</si>
  <si>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</si>
  <si>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</si>
  <si>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</si>
  <si>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</si>
  <si>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</si>
  <si>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</si>
  <si>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</si>
  <si>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</si>
  <si>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</si>
  <si>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</si>
  <si>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</si>
  <si>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</si>
  <si>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</si>
  <si>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</si>
  <si>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</si>
  <si>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</si>
  <si>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</si>
  <si>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</si>
  <si>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</si>
  <si>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</si>
  <si>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</si>
  <si>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</si>
  <si>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</si>
  <si>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</si>
  <si>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</si>
  <si>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</si>
  <si>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</si>
  <si>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</si>
  <si>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</si>
  <si>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</si>
  <si>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</si>
  <si>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</si>
  <si>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</si>
  <si>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</si>
  <si>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</si>
  <si>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</si>
  <si>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</si>
  <si>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</si>
  <si>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</si>
  <si>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</si>
  <si>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</si>
  <si>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</si>
  <si>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</si>
  <si>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</si>
  <si>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</si>
  <si>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</si>
  <si>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</si>
  <si>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</si>
  <si>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</si>
  <si>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</si>
  <si>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</si>
  <si>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</si>
  <si>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</si>
  <si>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</si>
  <si>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</si>
  <si>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</si>
  <si>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</si>
  <si>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</si>
  <si>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</si>
  <si>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</si>
  <si>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</si>
  <si>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</si>
  <si>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</si>
  <si>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</si>
  <si>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</si>
  <si>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</si>
  <si>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</si>
  <si>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</si>
  <si>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</si>
  <si>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</si>
  <si>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</si>
  <si>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</si>
  <si>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</si>
  <si>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</si>
  <si>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</si>
  <si>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</si>
  <si>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</si>
  <si>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</si>
  <si>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</si>
  <si>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</si>
  <si>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</si>
  <si>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</si>
  <si>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</si>
  <si>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</si>
  <si>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</si>
  <si>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</si>
  <si>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</si>
  <si>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</si>
  <si>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</si>
  <si>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</si>
  <si>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</si>
  <si>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</si>
  <si>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</si>
  <si>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</si>
  <si>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</si>
  <si>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</si>
  <si>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</si>
  <si>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</si>
  <si>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</si>
  <si>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</si>
  <si>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</si>
  <si>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</si>
  <si>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</si>
  <si>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</si>
  <si>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</si>
  <si>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</si>
  <si>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</si>
  <si>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</si>
  <si>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</si>
  <si>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</si>
  <si>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</si>
  <si>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</si>
  <si>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</si>
  <si>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</si>
  <si>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</si>
  <si>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</si>
  <si>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</si>
  <si>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</si>
  <si>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</si>
  <si>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</si>
  <si>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</si>
  <si>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</si>
  <si>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</si>
  <si>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</si>
  <si>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</si>
  <si>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</si>
  <si>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</si>
  <si>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</si>
  <si>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</si>
  <si>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</si>
  <si>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</si>
  <si>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</si>
  <si>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</si>
  <si>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</si>
  <si>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</si>
  <si>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</si>
  <si>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</si>
  <si>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</si>
  <si>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</si>
  <si>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</si>
  <si>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</si>
  <si>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</si>
  <si>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</si>
  <si>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</si>
  <si>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</si>
  <si>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</si>
  <si>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</si>
  <si>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</si>
  <si>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</si>
  <si>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</si>
  <si>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</si>
  <si>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</si>
  <si>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</si>
  <si>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</si>
  <si>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</si>
  <si>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</si>
  <si>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</si>
  <si>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</si>
  <si>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</si>
  <si>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</si>
  <si>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</si>
  <si>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</si>
  <si>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</si>
  <si>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</si>
  <si>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</si>
  <si>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</si>
  <si>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</si>
  <si>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</si>
  <si>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</si>
  <si>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</si>
  <si>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</si>
  <si>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</si>
  <si>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</si>
  <si>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</si>
  <si>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</si>
  <si>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</si>
  <si>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</si>
  <si>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</si>
  <si>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</si>
  <si>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</si>
  <si>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</si>
  <si>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</si>
  <si>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</si>
  <si>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</si>
  <si>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</si>
  <si>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</si>
  <si>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</si>
  <si>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</si>
  <si>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</si>
  <si>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</si>
  <si>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</si>
  <si>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</si>
  <si>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</si>
  <si>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</si>
  <si>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</si>
  <si>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</si>
  <si>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</si>
  <si>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</si>
  <si>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</si>
  <si>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</si>
  <si>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</si>
  <si>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</si>
  <si>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</si>
  <si>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</si>
  <si>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</si>
  <si>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</si>
  <si>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</si>
  <si>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</si>
  <si>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</si>
  <si>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</si>
  <si>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</si>
  <si>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</si>
  <si>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</si>
  <si>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</si>
  <si>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</si>
  <si>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</si>
  <si>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</si>
  <si>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</si>
  <si>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</si>
  <si>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</si>
  <si>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</si>
  <si>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</si>
  <si>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</si>
  <si>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</si>
  <si>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</si>
  <si>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</si>
  <si>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</si>
  <si>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</si>
  <si>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</si>
  <si>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</si>
  <si>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</si>
  <si>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</si>
  <si>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</si>
  <si>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</si>
  <si>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</si>
  <si>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</si>
  <si>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</si>
  <si>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</si>
  <si>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</si>
  <si>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</si>
  <si>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</si>
  <si>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</si>
  <si>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</si>
  <si>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</si>
  <si>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</si>
  <si>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</si>
  <si>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</si>
  <si>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</si>
  <si>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</si>
  <si>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</si>
  <si>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</si>
  <si>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</si>
  <si>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</si>
  <si>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</si>
  <si>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</si>
  <si>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</si>
  <si>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</si>
  <si>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</si>
  <si>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</si>
  <si>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</si>
  <si>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</si>
  <si>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</si>
  <si>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</si>
  <si>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</si>
  <si>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</si>
  <si>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</si>
  <si>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</si>
  <si>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</si>
  <si>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</si>
  <si>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</si>
  <si>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</si>
  <si>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</si>
  <si>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</si>
  <si>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</si>
  <si>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</si>
  <si>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</si>
  <si>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</si>
  <si>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</si>
  <si>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</si>
  <si>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</si>
  <si>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</si>
  <si>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</si>
  <si>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</si>
  <si>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</si>
  <si>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</si>
  <si>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</si>
  <si>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</si>
  <si>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</si>
  <si>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</si>
  <si>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</si>
  <si>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</si>
  <si>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</si>
  <si>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</si>
  <si>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</si>
  <si>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</si>
  <si>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</si>
  <si>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</si>
  <si>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</si>
  <si>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</si>
  <si>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</si>
  <si>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</si>
  <si>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</si>
  <si>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</si>
  <si>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</si>
  <si>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</si>
  <si>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</si>
  <si>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</si>
  <si>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</si>
  <si>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</si>
  <si>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</si>
  <si>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</si>
  <si>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</si>
  <si>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</si>
  <si>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</si>
  <si>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</si>
  <si>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</si>
  <si>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</si>
  <si>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</si>
  <si>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</si>
  <si>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</si>
  <si>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</si>
  <si>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</si>
  <si>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</si>
  <si>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</si>
  <si>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</si>
  <si>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</si>
  <si>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</si>
  <si>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</si>
  <si>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</si>
  <si>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</si>
  <si>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</si>
  <si>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</si>
  <si>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</si>
  <si>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</si>
  <si>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</si>
  <si>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</si>
  <si>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</si>
  <si>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</si>
  <si>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</si>
  <si>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</si>
  <si>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</si>
  <si>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</si>
  <si>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</si>
  <si>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</si>
  <si>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</si>
  <si>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</si>
  <si>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</si>
  <si>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</si>
  <si>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</si>
  <si>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</si>
  <si>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</si>
  <si>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</si>
  <si>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</si>
  <si>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</si>
  <si>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</si>
  <si>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</si>
  <si>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</si>
  <si>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</si>
  <si>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</si>
  <si>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</si>
  <si>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</si>
  <si>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</si>
  <si>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</si>
  <si>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</si>
  <si>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</si>
  <si>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</si>
  <si>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</si>
  <si>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</si>
  <si>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</si>
  <si>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</si>
  <si>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</si>
  <si>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</si>
  <si>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</si>
  <si>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</si>
  <si>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</si>
  <si>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</si>
  <si>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</si>
  <si>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</si>
  <si>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</si>
  <si>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</si>
  <si>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</si>
  <si>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</si>
  <si>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</si>
  <si>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</si>
  <si>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</si>
  <si>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</si>
  <si>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</si>
  <si>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</si>
  <si>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</si>
  <si>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</si>
  <si>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</si>
  <si>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</si>
  <si>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</si>
  <si>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</si>
  <si>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</si>
  <si>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</si>
  <si>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</si>
  <si>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</si>
  <si>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</si>
  <si>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</si>
  <si>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</si>
  <si>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</si>
  <si>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</si>
  <si>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</si>
  <si>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</si>
  <si>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</si>
  <si>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</si>
  <si>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</si>
  <si>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</si>
  <si>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</si>
  <si>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</si>
  <si>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</si>
  <si>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</si>
  <si>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</si>
  <si>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</si>
  <si>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</si>
  <si>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</si>
  <si>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</si>
  <si>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</si>
  <si>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</si>
  <si>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</si>
  <si>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</si>
  <si>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</si>
  <si>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</si>
  <si>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</si>
  <si>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</si>
  <si>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</si>
  <si>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</si>
  <si>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</si>
  <si>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</si>
  <si>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</si>
  <si>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</si>
  <si>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</si>
  <si>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</si>
  <si>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</si>
  <si>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</si>
  <si>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</si>
  <si>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</si>
  <si>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</si>
  <si>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</si>
  <si>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</si>
  <si>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</si>
  <si>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</si>
  <si>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</si>
  <si>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</si>
  <si>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</si>
  <si>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</si>
  <si>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</si>
  <si>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</si>
  <si>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</si>
  <si>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</si>
  <si>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</si>
  <si>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</si>
  <si>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</si>
  <si>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</si>
  <si>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</si>
  <si>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</si>
  <si>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</si>
  <si>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</si>
  <si>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</si>
  <si>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</si>
  <si>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</si>
  <si>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</si>
  <si>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</si>
  <si>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</si>
  <si>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</si>
  <si>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</si>
  <si>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</si>
  <si>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</si>
  <si>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</si>
  <si>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</si>
  <si>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</si>
  <si>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</si>
  <si>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</si>
  <si>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</si>
  <si>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</si>
  <si>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</si>
  <si>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</si>
  <si>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</si>
  <si>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</si>
  <si>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</si>
  <si>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</si>
  <si>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</si>
  <si>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</si>
  <si>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</si>
  <si>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</si>
  <si>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</si>
  <si>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</si>
  <si>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</si>
  <si>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</si>
  <si>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</si>
  <si>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</si>
  <si>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</si>
  <si>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</si>
  <si>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</si>
  <si>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</si>
  <si>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</si>
  <si>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</si>
  <si>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</si>
  <si>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</si>
  <si>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</si>
  <si>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</si>
  <si>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</si>
  <si>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</si>
  <si>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</si>
  <si>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</si>
  <si>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</si>
  <si>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</si>
  <si>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</si>
  <si>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</si>
  <si>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</si>
  <si>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</si>
  <si>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</si>
  <si>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</si>
  <si>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</si>
  <si>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</si>
  <si>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</si>
  <si>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</si>
  <si>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</si>
  <si>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</si>
  <si>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</si>
  <si>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</si>
  <si>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</si>
  <si>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</si>
  <si>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</si>
  <si>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</si>
  <si>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</si>
  <si>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</si>
  <si>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</si>
  <si>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</si>
  <si>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</si>
  <si>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</si>
  <si>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</si>
  <si>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</si>
  <si>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</si>
  <si>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</si>
  <si>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</si>
  <si>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</si>
  <si>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</si>
  <si>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</si>
  <si>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</si>
  <si>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</si>
  <si>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</si>
  <si>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</si>
  <si>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</si>
  <si>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</si>
  <si>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</si>
  <si>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</si>
  <si>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</si>
  <si>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</si>
  <si>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</si>
  <si>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</si>
  <si>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</si>
  <si>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</si>
  <si>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</si>
  <si>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</si>
  <si>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</si>
  <si>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</si>
  <si>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</si>
  <si>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</si>
  <si>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</si>
  <si>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</si>
  <si>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</si>
  <si>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</si>
  <si>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</si>
  <si>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</si>
  <si>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</si>
  <si>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</si>
  <si>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</si>
  <si>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</si>
  <si>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</si>
  <si>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</si>
  <si>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</si>
  <si>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</si>
  <si>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</si>
  <si>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</si>
  <si>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</si>
  <si>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</si>
  <si>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</si>
  <si>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</si>
  <si>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</si>
  <si>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</si>
  <si>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</si>
  <si>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</si>
  <si>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</si>
  <si>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</si>
  <si>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</si>
  <si>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</si>
  <si>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</si>
  <si>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</si>
  <si>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</si>
  <si>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</si>
  <si>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</si>
  <si>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</si>
  <si>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</si>
  <si>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</si>
  <si>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</si>
  <si>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</si>
  <si>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</si>
  <si>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</si>
  <si>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</si>
  <si>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</si>
  <si>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</si>
  <si>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</si>
  <si>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</si>
  <si>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</si>
  <si>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</si>
  <si>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</si>
  <si>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</si>
  <si>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</si>
  <si>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</si>
  <si>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</si>
  <si>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</si>
  <si>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</si>
  <si>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</si>
  <si>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</si>
  <si>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</si>
  <si>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</si>
  <si>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</si>
  <si>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</si>
  <si>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</si>
  <si>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</si>
  <si>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</si>
  <si>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</si>
  <si>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</si>
  <si>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</si>
  <si>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</si>
  <si>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</si>
  <si>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</si>
  <si>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</si>
  <si>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</si>
  <si>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</si>
  <si>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</si>
  <si>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</si>
  <si>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</si>
  <si>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</si>
  <si>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</si>
  <si>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</si>
  <si>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</si>
  <si>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</si>
  <si>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</si>
  <si>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</si>
  <si>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</si>
  <si>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</si>
  <si>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</si>
  <si>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</si>
  <si>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</si>
  <si>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</si>
  <si>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</si>
  <si>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</si>
  <si>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</si>
  <si>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</si>
  <si>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</si>
  <si>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</si>
  <si>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</si>
  <si>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</si>
  <si>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</si>
  <si>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</si>
  <si>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</si>
  <si>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</si>
  <si>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</si>
  <si>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</si>
  <si>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</si>
  <si>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</si>
  <si>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</si>
  <si>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</si>
  <si>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</si>
  <si>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</si>
  <si>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</si>
  <si>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</si>
  <si>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</si>
  <si>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</si>
  <si>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</si>
  <si>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</si>
  <si>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</si>
  <si>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</si>
  <si>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</si>
  <si>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</si>
  <si>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</si>
  <si>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</si>
  <si>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</si>
  <si>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</si>
  <si>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</si>
  <si>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</si>
  <si>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</si>
  <si>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</si>
  <si>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</si>
  <si>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</si>
  <si>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</si>
  <si>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</si>
  <si>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</si>
  <si>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</si>
  <si>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</si>
  <si>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</si>
  <si>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</si>
  <si>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</si>
  <si>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</si>
  <si>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</si>
  <si>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</si>
  <si>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</si>
  <si>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</si>
  <si>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</si>
  <si>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</si>
  <si>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</si>
  <si>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</si>
  <si>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</si>
  <si>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</si>
  <si>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</si>
  <si>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</si>
  <si>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</si>
  <si>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</si>
  <si>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</si>
  <si>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</si>
  <si>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</si>
  <si>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</si>
  <si>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</si>
  <si>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</si>
  <si>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</si>
  <si>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</si>
  <si>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</si>
  <si>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</si>
  <si>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</si>
  <si>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</si>
  <si>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</si>
  <si>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</si>
  <si>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</si>
  <si>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</si>
  <si>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</si>
  <si>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</si>
  <si>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</si>
  <si>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</si>
  <si>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</si>
  <si>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</si>
  <si>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</si>
  <si>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</si>
  <si>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</si>
  <si>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</si>
  <si>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</si>
  <si>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</si>
  <si>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</si>
  <si>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</si>
  <si>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</si>
  <si>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</si>
  <si>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</si>
  <si>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</si>
  <si>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</si>
  <si>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</si>
  <si>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</si>
  <si>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</si>
  <si>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</si>
  <si>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</si>
  <si>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</si>
  <si>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</si>
  <si>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</si>
  <si>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</si>
  <si>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</si>
  <si>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</si>
  <si>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</si>
  <si>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</si>
  <si>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</si>
  <si>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</si>
  <si>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</si>
  <si>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</si>
  <si>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</si>
  <si>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</si>
  <si>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</si>
  <si>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</si>
  <si>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</si>
  <si>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</si>
  <si>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</si>
  <si>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</si>
  <si>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</si>
  <si>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</si>
  <si>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</si>
  <si>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</si>
  <si>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</si>
  <si>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</si>
  <si>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</si>
  <si>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</si>
  <si>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</si>
  <si>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</si>
  <si>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</si>
  <si>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</si>
  <si>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</si>
  <si>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</si>
  <si>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</si>
  <si>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</si>
  <si>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</si>
  <si>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</si>
  <si>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</si>
  <si>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</si>
  <si>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</si>
  <si>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</si>
  <si>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</si>
  <si>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</si>
  <si>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</si>
  <si>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</si>
  <si>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</si>
  <si>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</si>
  <si>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</si>
  <si>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</si>
  <si>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</si>
  <si>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</si>
  <si>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</si>
  <si>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</si>
  <si>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</si>
  <si>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</si>
  <si>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</si>
  <si>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</si>
  <si>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</si>
  <si>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</si>
  <si>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</si>
  <si>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</si>
  <si>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</si>
  <si>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</si>
  <si>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</si>
  <si>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</si>
  <si>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</si>
  <si>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</si>
  <si>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</si>
  <si>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</si>
  <si>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</si>
  <si>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</si>
  <si>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</si>
  <si>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</si>
  <si>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</si>
  <si>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</si>
  <si>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</si>
  <si>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</si>
  <si>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</si>
  <si>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</si>
  <si>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</si>
  <si>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</si>
  <si>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</si>
  <si>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</si>
  <si>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</si>
  <si>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</si>
  <si>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</si>
  <si>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</si>
  <si>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</si>
  <si>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</si>
  <si>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</si>
  <si>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</si>
  <si>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</si>
  <si>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</si>
  <si>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</si>
  <si>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</si>
  <si>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</si>
  <si>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</si>
  <si>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</si>
  <si>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</si>
  <si>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</si>
  <si>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</si>
  <si>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</si>
  <si>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</si>
  <si>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</si>
  <si>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</si>
  <si>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</si>
  <si>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</si>
  <si>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</si>
  <si>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</si>
  <si>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</si>
  <si>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</si>
  <si>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</si>
  <si>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</si>
  <si>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</si>
  <si>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</si>
  <si>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</si>
  <si>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</si>
  <si>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</si>
  <si>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</si>
  <si>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</si>
  <si>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</si>
  <si>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</si>
  <si>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</si>
  <si>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</si>
  <si>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</si>
  <si>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</si>
  <si>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</si>
  <si>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</si>
  <si>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</si>
  <si>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</si>
  <si>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</si>
  <si>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</si>
  <si>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</si>
  <si>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</si>
  <si>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</si>
  <si>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</si>
  <si>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</si>
  <si>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</si>
  <si>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</si>
  <si>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</si>
  <si>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</si>
  <si>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</si>
  <si>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</si>
  <si>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</si>
  <si>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</si>
  <si>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</si>
  <si>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</si>
  <si>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</si>
  <si>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</si>
  <si>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</si>
  <si>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</si>
  <si>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</si>
  <si>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</si>
  <si>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</si>
  <si>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</si>
  <si>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</si>
  <si>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</si>
  <si>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</si>
  <si>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</si>
  <si>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</si>
  <si>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</si>
  <si>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</si>
  <si>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</si>
  <si>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</si>
  <si>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</si>
  <si>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</si>
  <si>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</si>
  <si>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</si>
  <si>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</si>
  <si>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</si>
  <si>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</si>
  <si>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</si>
  <si>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</si>
  <si>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</si>
  <si>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</si>
  <si>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</si>
  <si>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</si>
  <si>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</si>
  <si>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</si>
  <si>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</si>
  <si>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</si>
  <si>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</si>
  <si>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</si>
  <si>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</si>
  <si>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</si>
  <si>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</si>
  <si>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</si>
  <si>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</si>
  <si>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</si>
  <si>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</si>
  <si>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</si>
  <si>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</si>
  <si>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</si>
  <si>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</si>
  <si>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</si>
  <si>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</si>
  <si>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</si>
  <si>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</si>
  <si>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</si>
  <si>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</si>
  <si>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</si>
  <si>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</si>
  <si>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</si>
  <si>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</si>
  <si>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</si>
  <si>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</si>
  <si>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</si>
  <si>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</si>
  <si>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</si>
  <si>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</si>
  <si>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</si>
  <si>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</si>
  <si>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</si>
  <si>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</si>
  <si>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</si>
  <si>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</si>
  <si>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</si>
  <si>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</si>
  <si>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</si>
  <si>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</si>
  <si>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</si>
  <si>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</si>
  <si>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</si>
  <si>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</si>
  <si>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</si>
  <si>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</si>
  <si>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</si>
  <si>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</si>
  <si>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</si>
  <si>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</si>
  <si>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</si>
  <si>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</si>
  <si>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</si>
  <si>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</si>
  <si>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</si>
  <si>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</si>
  <si>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</si>
  <si>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</si>
  <si>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</si>
  <si>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</si>
  <si>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</si>
  <si>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</si>
  <si>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</si>
  <si>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</si>
  <si>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</si>
  <si>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</si>
  <si>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</si>
  <si>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</si>
  <si>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</si>
  <si>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</si>
  <si>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</si>
  <si>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</si>
  <si>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</si>
  <si>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</si>
  <si>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</si>
  <si>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</si>
  <si>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</si>
  <si>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</si>
  <si>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</si>
  <si>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</si>
  <si>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</si>
  <si>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</si>
  <si>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</si>
  <si>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</si>
  <si>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</si>
  <si>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</si>
  <si>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</si>
  <si>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</si>
  <si>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</si>
  <si>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</si>
  <si>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</si>
  <si>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</si>
  <si>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</si>
  <si>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</si>
  <si>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</si>
  <si>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</si>
  <si>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</si>
  <si>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</si>
  <si>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</si>
  <si>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</si>
  <si>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</si>
  <si>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</si>
  <si>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</si>
  <si>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</si>
  <si>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</si>
  <si>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</si>
  <si>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</si>
  <si>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</si>
  <si>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</si>
  <si>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</si>
  <si>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</si>
  <si>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</si>
  <si>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</si>
  <si>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</si>
  <si>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</si>
  <si>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</si>
  <si>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</si>
  <si>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</si>
  <si>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</si>
  <si>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</si>
  <si>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</si>
  <si>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</si>
  <si>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</si>
  <si>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</si>
  <si>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</si>
  <si>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</si>
  <si>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</si>
  <si>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</si>
  <si>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</si>
  <si>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</si>
  <si>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</si>
  <si>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</si>
  <si>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</si>
  <si>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</si>
  <si>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</si>
  <si>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</si>
  <si>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</si>
  <si>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</si>
  <si>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</si>
  <si>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</si>
  <si>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</si>
  <si>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</si>
  <si>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</si>
  <si>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</si>
  <si>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</si>
  <si>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</si>
  <si>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</si>
  <si>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</si>
  <si>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</si>
  <si>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</si>
  <si>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</si>
  <si>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</si>
  <si>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</si>
  <si>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</si>
  <si>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</si>
  <si>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</si>
  <si>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</si>
  <si>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</si>
  <si>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</si>
  <si>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</si>
  <si>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</si>
  <si>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</si>
  <si>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</si>
  <si>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</si>
  <si>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</si>
  <si>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</si>
  <si>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</si>
  <si>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</si>
  <si>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</si>
  <si>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</si>
  <si>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</si>
  <si>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</si>
  <si>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</si>
  <si>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</si>
  <si>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</si>
  <si>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</si>
  <si>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</si>
  <si>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</si>
  <si>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</si>
  <si>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</si>
  <si>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</si>
  <si>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</si>
  <si>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</si>
  <si>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</si>
  <si>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</si>
  <si>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</si>
  <si>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</si>
  <si>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</si>
  <si>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</si>
  <si>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</si>
  <si>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</si>
  <si>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</si>
  <si>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</si>
  <si>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</si>
  <si>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</si>
  <si>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</si>
  <si>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</si>
  <si>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</si>
  <si>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</si>
  <si>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</si>
  <si>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</si>
  <si>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</si>
  <si>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</si>
  <si>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</si>
  <si>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</si>
  <si>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</si>
  <si>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</si>
  <si>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</si>
  <si>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</si>
  <si>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</si>
  <si>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</si>
  <si>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</si>
  <si>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</si>
  <si>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</si>
  <si>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</si>
  <si>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</si>
  <si>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</si>
  <si>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</si>
  <si>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</si>
  <si>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</si>
  <si>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</si>
  <si>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</si>
  <si>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</si>
  <si>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</si>
  <si>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</si>
  <si>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</si>
  <si>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</si>
  <si>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</si>
  <si>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</si>
  <si>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</si>
  <si>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</si>
  <si>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</si>
  <si>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</si>
  <si>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</si>
  <si>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</si>
  <si>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</si>
  <si>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</si>
  <si>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</si>
  <si>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</si>
  <si>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</si>
  <si>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</si>
  <si>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</si>
  <si>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</si>
  <si>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</si>
  <si>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</si>
  <si>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</si>
  <si>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</si>
  <si>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</si>
  <si>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</si>
  <si>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</si>
  <si>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</si>
  <si>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</si>
  <si>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</si>
  <si>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</si>
  <si>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</si>
  <si>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</si>
  <si>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</si>
  <si>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</si>
  <si>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</si>
  <si>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</si>
  <si>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</si>
  <si>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</si>
  <si>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</si>
  <si>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</si>
  <si>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</si>
  <si>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</si>
  <si>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</si>
  <si>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</si>
  <si>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</si>
  <si>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</si>
  <si>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</si>
  <si>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</si>
  <si>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</si>
  <si>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</si>
  <si>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</si>
  <si>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</si>
  <si>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</si>
  <si>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</si>
  <si>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</si>
  <si>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</si>
  <si>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</si>
  <si>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</si>
  <si>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</si>
  <si>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</si>
  <si>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</si>
  <si>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</si>
  <si>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</si>
  <si>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</si>
  <si>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</si>
  <si>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</si>
  <si>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</si>
  <si>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</si>
  <si>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</si>
  <si>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</si>
  <si>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</si>
  <si>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</si>
  <si>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</si>
  <si>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</si>
  <si>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</si>
  <si>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</si>
  <si>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</si>
  <si>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</si>
  <si>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</si>
  <si>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</si>
  <si>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</si>
  <si>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</si>
  <si>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</si>
  <si>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</si>
  <si>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</si>
  <si>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</si>
  <si>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</si>
  <si>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</si>
  <si>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</si>
  <si>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</si>
  <si>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</si>
  <si>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</si>
  <si>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</si>
  <si>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</si>
  <si>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</si>
  <si>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</si>
  <si>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</si>
  <si>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</si>
  <si>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</si>
  <si>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</si>
  <si>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</si>
  <si>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</si>
  <si>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</si>
  <si>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</si>
  <si>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</si>
  <si>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</si>
  <si>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</si>
  <si>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</si>
  <si>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</si>
  <si>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</si>
  <si>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</si>
  <si>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</si>
  <si>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</si>
  <si>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</si>
  <si>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</si>
  <si>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</si>
  <si>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</si>
  <si>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</si>
  <si>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</si>
  <si>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</si>
  <si>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</si>
  <si>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</si>
  <si>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</si>
  <si>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</si>
  <si>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</si>
  <si>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</si>
  <si>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</si>
  <si>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</si>
  <si>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</si>
  <si>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</si>
  <si>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</si>
  <si>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</si>
  <si>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</si>
  <si>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</si>
  <si>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</si>
  <si>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</si>
  <si>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</si>
  <si>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</si>
  <si>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</si>
  <si>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</si>
  <si>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</si>
  <si>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</si>
  <si>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</si>
  <si>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</si>
  <si>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</si>
  <si>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</si>
  <si>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</si>
  <si>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</si>
  <si>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</si>
  <si>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</si>
  <si>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</si>
  <si>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</si>
  <si>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</si>
  <si>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</si>
  <si>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</si>
  <si>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</si>
  <si>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</si>
  <si>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</si>
  <si>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</si>
  <si>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</si>
  <si>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</si>
  <si>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</si>
  <si>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</si>
  <si>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</si>
  <si>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</si>
  <si>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</si>
  <si>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</si>
  <si>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</si>
  <si>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</si>
  <si>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</si>
  <si>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</si>
  <si>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</si>
  <si>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</si>
  <si>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</si>
  <si>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</si>
  <si>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</si>
  <si>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</si>
  <si>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</si>
  <si>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</si>
  <si>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</si>
  <si>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</si>
  <si>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</si>
  <si>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</si>
  <si>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</si>
  <si>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</si>
  <si>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</si>
  <si>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</si>
  <si>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</si>
  <si>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</si>
  <si>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</si>
  <si>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</si>
  <si>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</si>
  <si>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</si>
  <si>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</si>
  <si>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</si>
  <si>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</si>
  <si>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</si>
  <si>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</si>
  <si>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</si>
  <si>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</si>
  <si>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</si>
  <si>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</si>
  <si>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</si>
  <si>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</si>
  <si>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</si>
  <si>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</si>
  <si>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</si>
  <si>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</si>
  <si>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</si>
  <si>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</si>
  <si>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</si>
  <si>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</si>
  <si>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</si>
  <si>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</si>
  <si>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</si>
  <si>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</si>
  <si>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</si>
  <si>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</si>
  <si>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</si>
  <si>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</si>
  <si>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</si>
  <si>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</si>
  <si>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</si>
  <si>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</si>
  <si>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</si>
  <si>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</si>
  <si>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</si>
  <si>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</si>
  <si>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</si>
  <si>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</si>
  <si>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</si>
  <si>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</si>
  <si>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</si>
  <si>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</si>
  <si>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</si>
  <si>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</si>
  <si>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</si>
  <si>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</si>
  <si>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</si>
  <si>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</si>
  <si>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</si>
  <si>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</si>
  <si>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</si>
  <si>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</si>
  <si>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</si>
  <si>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</si>
  <si>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</si>
  <si>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</si>
  <si>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</si>
  <si>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</si>
  <si>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</si>
  <si>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</si>
  <si>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</si>
  <si>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</si>
  <si>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</si>
  <si>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</si>
  <si>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</si>
  <si>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</si>
  <si>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</si>
  <si>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</si>
  <si>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</si>
  <si>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</si>
  <si>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</si>
  <si>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</si>
  <si>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</si>
  <si>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</si>
  <si>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</si>
  <si>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</si>
  <si>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</si>
  <si>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</si>
  <si>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</si>
  <si>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</si>
  <si>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</si>
  <si>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</si>
  <si>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</si>
  <si>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</si>
  <si>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</si>
  <si>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</si>
  <si>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</si>
  <si>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</si>
  <si>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</si>
  <si>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</si>
  <si>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</si>
  <si>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</si>
  <si>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</si>
  <si>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</si>
  <si>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</si>
  <si>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</si>
  <si>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</si>
  <si>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</si>
  <si>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</si>
  <si>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</si>
  <si>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</si>
  <si>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</si>
  <si>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</si>
  <si>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</si>
  <si>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</si>
  <si>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</si>
  <si>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</si>
  <si>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</si>
  <si>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</si>
  <si>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</si>
  <si>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</si>
  <si>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</si>
  <si>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</si>
  <si>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</si>
  <si>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</si>
  <si>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</si>
  <si>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</si>
  <si>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</si>
  <si>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</si>
  <si>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</si>
  <si>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</si>
  <si>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</si>
  <si>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</si>
  <si>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</si>
  <si>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</si>
  <si>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</si>
  <si>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</si>
  <si>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</si>
  <si>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</si>
  <si>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</si>
  <si>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</si>
  <si>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</si>
  <si>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</si>
  <si>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</si>
  <si>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</si>
  <si>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</si>
  <si>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</si>
  <si>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</si>
  <si>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</si>
  <si>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</si>
  <si>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</si>
  <si>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</si>
  <si>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</si>
  <si>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</si>
  <si>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</si>
  <si>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</si>
  <si>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</si>
  <si>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</si>
  <si>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</si>
  <si>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</si>
  <si>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</si>
  <si>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</si>
  <si>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</si>
  <si>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</si>
  <si>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</si>
  <si>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</si>
  <si>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</si>
  <si>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</si>
  <si>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</si>
  <si>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</si>
  <si>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</si>
  <si>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</si>
  <si>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</si>
  <si>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</si>
  <si>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</si>
  <si>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</si>
  <si>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</si>
  <si>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</si>
  <si>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</si>
  <si>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</si>
  <si>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</si>
  <si>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</si>
  <si>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</si>
  <si>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</si>
  <si>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</si>
  <si>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</si>
  <si>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</si>
  <si>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</si>
  <si>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</si>
  <si>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</si>
  <si>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</si>
  <si>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</si>
  <si>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</si>
  <si>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</si>
  <si>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</si>
  <si>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</si>
  <si>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</si>
  <si>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</si>
  <si>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</si>
  <si>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</si>
  <si>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</si>
  <si>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</si>
  <si>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</si>
  <si>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</si>
  <si>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</si>
  <si>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</si>
  <si>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</si>
  <si>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</si>
  <si>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</si>
  <si>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</si>
  <si>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</si>
  <si>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</si>
  <si>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</si>
  <si>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</si>
  <si>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</si>
  <si>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</si>
  <si>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</si>
  <si>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</si>
  <si>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</si>
  <si>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</si>
  <si>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</si>
  <si>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</si>
  <si>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</si>
  <si>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</si>
  <si>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</si>
  <si>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</si>
  <si>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</si>
  <si>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</si>
  <si>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</si>
  <si>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</si>
  <si>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</si>
  <si>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</si>
  <si>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</si>
  <si>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</si>
  <si>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</si>
  <si>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</si>
  <si>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</si>
  <si>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</si>
  <si>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</si>
  <si>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</si>
  <si>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</si>
  <si>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</si>
  <si>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</si>
  <si>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</si>
  <si>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</si>
  <si>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</si>
  <si>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</si>
  <si>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</si>
  <si>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</si>
  <si>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</si>
  <si>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</si>
  <si>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</si>
  <si>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</si>
  <si>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</si>
  <si>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</si>
  <si>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</si>
  <si>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</si>
  <si>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</si>
  <si>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</si>
  <si>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</si>
  <si>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</si>
  <si>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</si>
  <si>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</si>
  <si>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</si>
  <si>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</si>
  <si>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</si>
  <si>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</si>
  <si>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</si>
  <si>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</si>
  <si>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</si>
  <si>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</si>
  <si>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</si>
  <si>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</si>
  <si>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</si>
  <si>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</si>
  <si>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</si>
  <si>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</si>
  <si>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</si>
  <si>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</si>
  <si>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</si>
  <si>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</si>
  <si>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</si>
  <si>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</si>
  <si>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</si>
  <si>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</si>
  <si>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</si>
  <si>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</si>
  <si>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</si>
  <si>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</si>
  <si>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</si>
  <si>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</si>
  <si>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</si>
  <si>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</si>
  <si>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</si>
  <si>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</si>
  <si>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</si>
  <si>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</si>
  <si>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</si>
  <si>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</si>
  <si>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</si>
  <si>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</si>
  <si>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</si>
  <si>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</si>
  <si>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</si>
  <si>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</si>
  <si>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</si>
  <si>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</si>
  <si>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</si>
  <si>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</si>
  <si>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</si>
  <si>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</si>
  <si>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</si>
  <si>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</si>
  <si>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</si>
  <si>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</si>
  <si>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</si>
  <si>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</si>
  <si>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</si>
  <si>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</si>
  <si>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</si>
  <si>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</si>
  <si>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</si>
  <si>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</si>
  <si>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</si>
  <si>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</si>
  <si>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</si>
  <si>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</si>
  <si>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</si>
  <si>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</si>
  <si>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</si>
  <si>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</si>
  <si>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</si>
  <si>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</si>
  <si>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</si>
  <si>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</si>
  <si>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</si>
  <si>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</si>
  <si>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</si>
  <si>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</si>
  <si>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</si>
  <si>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</si>
  <si>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</si>
  <si>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</si>
  <si>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</si>
  <si>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</si>
  <si>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</si>
  <si>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</si>
  <si>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</si>
  <si>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</si>
  <si>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</si>
  <si>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</si>
  <si>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</si>
  <si>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</si>
  <si>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</si>
  <si>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</si>
  <si>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</si>
  <si>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</si>
  <si>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</si>
  <si>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</si>
  <si>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</si>
  <si>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</si>
  <si>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</si>
  <si>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</si>
  <si>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</si>
  <si>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</si>
  <si>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</si>
  <si>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</si>
  <si>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</si>
  <si>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</si>
  <si>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</si>
  <si>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</si>
  <si>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</si>
  <si>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</si>
  <si>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</si>
  <si>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</si>
  <si>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</si>
  <si>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</si>
  <si>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</si>
  <si>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</si>
  <si>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</si>
  <si>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</si>
  <si>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</si>
  <si>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</si>
  <si>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</si>
  <si>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</si>
  <si>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</si>
  <si>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</si>
  <si>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</si>
  <si>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</si>
  <si>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</si>
  <si>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</si>
  <si>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</si>
  <si>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</si>
  <si>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</si>
  <si>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</si>
  <si>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</si>
  <si>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</si>
  <si>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</si>
  <si>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</si>
  <si>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</si>
  <si>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</si>
  <si>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</si>
  <si>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</si>
  <si>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</si>
  <si>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</si>
  <si>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</si>
  <si>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</si>
  <si>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</si>
  <si>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</si>
  <si>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</si>
  <si>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</si>
  <si>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</si>
  <si>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</si>
  <si>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</si>
  <si>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</si>
  <si>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</si>
  <si>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</si>
  <si>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</si>
  <si>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</si>
  <si>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</si>
  <si>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</si>
  <si>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</si>
  <si>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</si>
  <si>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</si>
  <si>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</si>
  <si>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</si>
  <si>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</si>
  <si>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</si>
  <si>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</si>
  <si>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</si>
  <si>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</si>
  <si>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</si>
  <si>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</si>
  <si>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</si>
  <si>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</si>
  <si>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</si>
  <si>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</si>
  <si>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</si>
  <si>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</si>
  <si>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</si>
  <si>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</si>
  <si>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</si>
  <si>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</si>
  <si>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</si>
  <si>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</si>
  <si>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</si>
  <si>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</si>
  <si>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</si>
  <si>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</si>
  <si>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</si>
  <si>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</si>
  <si>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</si>
  <si>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</si>
  <si>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</si>
  <si>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</si>
  <si>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</si>
  <si>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</si>
  <si>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</si>
  <si>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</si>
  <si>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</si>
  <si>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</si>
  <si>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</si>
  <si>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</si>
  <si>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</si>
  <si>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</si>
  <si>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</si>
  <si>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</si>
  <si>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</si>
  <si>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</si>
  <si>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</si>
  <si>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</si>
  <si>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</si>
  <si>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</si>
  <si>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</si>
  <si>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</si>
  <si>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</si>
  <si>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</si>
  <si>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</si>
  <si>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</si>
  <si>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</si>
  <si>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</si>
  <si>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</si>
  <si>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</si>
  <si>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</si>
  <si>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</si>
  <si>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</si>
  <si>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</si>
  <si>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</si>
  <si>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</si>
  <si>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</si>
  <si>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</si>
  <si>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</si>
  <si>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</si>
  <si>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</si>
  <si>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</si>
  <si>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</si>
  <si>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</si>
  <si>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</si>
  <si>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</si>
  <si>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</si>
  <si>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</si>
  <si>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</si>
  <si>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</si>
  <si>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</si>
  <si>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</si>
  <si>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</si>
  <si>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</si>
  <si>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</si>
  <si>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</si>
  <si>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</si>
  <si>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</si>
  <si>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</si>
  <si>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</si>
  <si>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</si>
  <si>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</si>
  <si>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</si>
  <si>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</si>
  <si>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</si>
  <si>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</si>
  <si>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</si>
  <si>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</si>
  <si>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</si>
  <si>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</si>
  <si>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</si>
  <si>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</si>
  <si>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</si>
  <si>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</si>
  <si>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</si>
  <si>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</si>
  <si>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</si>
  <si>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</si>
  <si>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</si>
  <si>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</si>
  <si>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</si>
  <si>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</si>
  <si>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</si>
  <si>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</si>
  <si>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</si>
  <si>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</si>
  <si>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</si>
  <si>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</si>
  <si>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</si>
  <si>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</si>
  <si>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</si>
  <si>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</si>
  <si>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</si>
  <si>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</si>
  <si>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</si>
  <si>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</si>
  <si>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</si>
  <si>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</si>
  <si>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</si>
  <si>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</si>
  <si>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</si>
  <si>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</si>
  <si>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</si>
  <si>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</si>
  <si>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</si>
  <si>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</si>
  <si>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</si>
  <si>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</si>
  <si>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</si>
  <si>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</si>
  <si>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</si>
  <si>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</si>
  <si>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</si>
  <si>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</si>
  <si>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</si>
  <si>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</si>
  <si>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</si>
  <si>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</si>
  <si>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</si>
  <si>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</si>
  <si>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</si>
  <si>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</si>
  <si>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</si>
  <si>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</si>
  <si>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</si>
  <si>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</si>
  <si>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</si>
  <si>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</si>
  <si>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</si>
  <si>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</si>
  <si>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</si>
  <si>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</si>
  <si>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</si>
  <si>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</si>
  <si>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</si>
  <si>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</si>
  <si>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</si>
  <si>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</si>
  <si>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</si>
  <si>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</si>
  <si>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</si>
  <si>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</si>
  <si>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</si>
  <si>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</si>
  <si>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</si>
  <si>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</si>
  <si>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</si>
  <si>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</si>
  <si>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</si>
  <si>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</si>
  <si>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</si>
  <si>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</si>
  <si>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</si>
  <si>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</si>
  <si>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</si>
  <si>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</si>
  <si>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</si>
  <si>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</si>
  <si>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</si>
  <si>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</si>
  <si>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</si>
  <si>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</si>
  <si>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</si>
  <si>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</si>
  <si>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</si>
  <si>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</si>
  <si>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</si>
  <si>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</si>
  <si>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</si>
  <si>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</si>
  <si>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</si>
  <si>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</si>
  <si>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</si>
  <si>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</si>
  <si>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</si>
  <si>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</si>
  <si>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</si>
  <si>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</si>
  <si>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</si>
  <si>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</si>
  <si>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</si>
  <si>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</si>
  <si>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</si>
  <si>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</si>
  <si>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</si>
  <si>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</si>
  <si>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</si>
  <si>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</si>
  <si>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</si>
  <si>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</si>
  <si>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</si>
  <si>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</si>
  <si>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</si>
  <si>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</si>
  <si>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</si>
  <si>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</si>
  <si>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</si>
  <si>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</si>
  <si>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</si>
  <si>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</si>
  <si>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</si>
  <si>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</si>
  <si>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</si>
  <si>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</si>
  <si>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</si>
  <si>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</si>
  <si>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</si>
  <si>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</si>
  <si>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</si>
  <si>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</si>
  <si>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</si>
  <si>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</si>
  <si>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</si>
  <si>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</si>
  <si>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</si>
  <si>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</si>
  <si>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</si>
  <si>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</si>
  <si>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</si>
  <si>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</si>
  <si>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</si>
  <si>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</si>
  <si>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</si>
  <si>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</si>
  <si>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</si>
  <si>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</si>
  <si>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</si>
  <si>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</si>
  <si>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</si>
  <si>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</si>
  <si>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</si>
  <si>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</si>
  <si>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</si>
  <si>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</si>
  <si>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</si>
  <si>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</si>
  <si>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</si>
  <si>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</si>
  <si>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</si>
  <si>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</si>
  <si>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</si>
  <si>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</si>
  <si>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</si>
  <si>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</si>
  <si>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</si>
  <si>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</si>
  <si>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</si>
  <si>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</si>
  <si>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</si>
  <si>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</si>
  <si>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</si>
  <si>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</si>
  <si>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</si>
  <si>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</si>
  <si>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</si>
  <si>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</si>
  <si>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</si>
  <si>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</si>
  <si>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</si>
  <si>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</si>
  <si>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</si>
  <si>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</si>
  <si>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</si>
  <si>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</si>
  <si>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</si>
  <si>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</si>
  <si>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</si>
  <si>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</si>
  <si>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</si>
  <si>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</si>
  <si>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</si>
  <si>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</si>
  <si>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</si>
  <si>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</si>
  <si>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</si>
  <si>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</si>
  <si>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</si>
  <si>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</si>
  <si>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</si>
  <si>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</si>
  <si>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</si>
  <si>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</si>
  <si>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</si>
  <si>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</si>
  <si>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</si>
  <si>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</si>
  <si>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</si>
  <si>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</si>
  <si>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</si>
  <si>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</si>
  <si>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</si>
  <si>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</si>
  <si>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</si>
  <si>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</si>
  <si>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</si>
  <si>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</si>
  <si>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</si>
  <si>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</si>
  <si>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</si>
  <si>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</si>
  <si>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</si>
  <si>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</si>
  <si>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</si>
  <si>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</si>
  <si>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</si>
  <si>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</si>
  <si>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</si>
  <si>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</si>
  <si>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</si>
  <si>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</si>
  <si>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</si>
  <si>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</si>
  <si>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</si>
  <si>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</si>
  <si>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</si>
  <si>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</si>
  <si>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</si>
  <si>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</si>
  <si>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</si>
  <si>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</si>
  <si>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</si>
  <si>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</si>
  <si>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</si>
  <si>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</si>
  <si>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</si>
  <si>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</si>
  <si>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</si>
  <si>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</si>
  <si>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</si>
  <si>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</si>
  <si>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</si>
  <si>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</si>
  <si>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</si>
  <si>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</si>
  <si>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</si>
  <si>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</si>
  <si>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</si>
  <si>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</si>
  <si>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</si>
  <si>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</si>
  <si>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</si>
  <si>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</si>
  <si>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</si>
  <si>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</si>
  <si>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</si>
  <si>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</si>
  <si>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</si>
  <si>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</si>
  <si>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</si>
  <si>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</si>
  <si>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</si>
  <si>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</si>
  <si>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</si>
  <si>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</si>
  <si>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</si>
  <si>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</si>
  <si>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</si>
  <si>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</si>
  <si>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</si>
  <si>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</si>
  <si>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</si>
  <si>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</si>
  <si>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</si>
  <si>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</si>
  <si>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</si>
  <si>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</si>
  <si>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</si>
  <si>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</si>
  <si>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</si>
  <si>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</si>
  <si>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</si>
  <si>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</si>
  <si>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</si>
  <si>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</si>
  <si>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</si>
  <si>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</si>
  <si>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</si>
  <si>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</si>
  <si>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</si>
  <si>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</si>
  <si>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</si>
  <si>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</si>
  <si>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</si>
  <si>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</si>
  <si>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</si>
  <si>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</si>
  <si>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</si>
  <si>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</si>
  <si>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</si>
  <si>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</si>
  <si>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</si>
  <si>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</si>
  <si>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</si>
  <si>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</si>
  <si>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</si>
  <si>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</si>
  <si>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</si>
  <si>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</si>
  <si>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</si>
  <si>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</si>
  <si>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</si>
  <si>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</si>
  <si>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</si>
  <si>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</si>
  <si>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</si>
  <si>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</si>
  <si>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</si>
  <si>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</si>
  <si>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</si>
  <si>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</si>
  <si>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</si>
  <si>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</si>
  <si>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</si>
  <si>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</si>
  <si>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</si>
  <si>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</si>
  <si>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</si>
  <si>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</si>
  <si>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</si>
  <si>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</si>
  <si>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</si>
  <si>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</si>
  <si>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</si>
  <si>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</si>
  <si>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</si>
  <si>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</si>
  <si>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</si>
  <si>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</si>
  <si>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</si>
  <si>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</si>
  <si>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</si>
  <si>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</si>
  <si>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</si>
  <si>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</si>
  <si>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</si>
  <si>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</si>
  <si>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</si>
  <si>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</si>
  <si>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</si>
  <si>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</si>
  <si>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</si>
  <si>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</si>
  <si>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</si>
  <si>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</si>
  <si>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</si>
  <si>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</si>
  <si>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</si>
  <si>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</si>
  <si>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</si>
  <si>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</si>
  <si>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</si>
  <si>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</si>
  <si>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</si>
  <si>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</si>
  <si>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</si>
  <si>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</si>
  <si>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</si>
  <si>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</si>
  <si>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</si>
  <si>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</si>
  <si>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</si>
  <si>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</si>
  <si>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</si>
  <si>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</si>
  <si>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</si>
  <si>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</si>
  <si>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</si>
  <si>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</si>
  <si>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</si>
  <si>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</si>
  <si>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</si>
  <si>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</si>
  <si>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</si>
  <si>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</si>
  <si>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</si>
  <si>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</si>
  <si>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</si>
  <si>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</si>
  <si>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</si>
  <si>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</si>
  <si>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</si>
  <si>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</si>
  <si>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</si>
  <si>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</si>
  <si>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</si>
  <si>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</si>
  <si>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</si>
  <si>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</si>
  <si>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</si>
  <si>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</si>
  <si>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</si>
  <si>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</si>
  <si>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</si>
  <si>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</si>
  <si>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</si>
  <si>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</si>
  <si>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</si>
  <si>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</si>
  <si>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</si>
  <si>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</si>
  <si>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</si>
  <si>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</si>
  <si>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</si>
  <si>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</si>
  <si>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</si>
  <si>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</si>
  <si>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</si>
  <si>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</si>
  <si>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</si>
  <si>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</si>
  <si>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</si>
  <si>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</si>
  <si>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</si>
  <si>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</si>
  <si>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</si>
  <si>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</si>
  <si>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</si>
  <si>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</si>
  <si>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</si>
  <si>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</si>
  <si>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</si>
  <si>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</si>
  <si>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</si>
  <si>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</si>
  <si>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</si>
  <si>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</si>
  <si>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</si>
  <si>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</si>
  <si>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</si>
  <si>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</si>
  <si>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</si>
  <si>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</si>
  <si>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</si>
  <si>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</si>
  <si>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</si>
  <si>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</si>
  <si>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</si>
  <si>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</si>
  <si>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</si>
  <si>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</si>
  <si>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</si>
  <si>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</si>
  <si>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</si>
  <si>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</si>
  <si>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</si>
  <si>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</si>
  <si>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</si>
  <si>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</si>
  <si>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</si>
  <si>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</si>
  <si>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</si>
  <si>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</si>
  <si>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</si>
  <si>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</si>
  <si>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</si>
  <si>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</si>
  <si>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</si>
  <si>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</si>
  <si>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</si>
  <si>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</si>
  <si>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</si>
  <si>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</si>
  <si>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</si>
  <si>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</si>
  <si>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</si>
  <si>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</si>
  <si>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</si>
  <si>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</si>
  <si>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</si>
  <si>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</si>
  <si>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</si>
  <si>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</si>
  <si>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</si>
  <si>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</si>
  <si>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</si>
  <si>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</si>
  <si>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</si>
  <si>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</si>
  <si>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</si>
  <si>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</si>
  <si>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</si>
  <si>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</si>
  <si>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</si>
  <si>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</si>
  <si>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</si>
  <si>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</si>
  <si>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</si>
  <si>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</si>
  <si>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</si>
  <si>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</si>
  <si>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</si>
  <si>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</si>
  <si>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</si>
  <si>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</si>
  <si>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</si>
  <si>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</si>
  <si>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</si>
  <si>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</si>
  <si>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</si>
  <si>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</si>
  <si>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</si>
  <si>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</si>
  <si>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</si>
  <si>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</si>
  <si>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</si>
  <si>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</si>
  <si>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</si>
  <si>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</si>
  <si>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</si>
  <si>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</si>
  <si>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</si>
  <si>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</si>
  <si>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</si>
  <si>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</si>
  <si>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</si>
  <si>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</si>
  <si>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</si>
  <si>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</si>
  <si>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</si>
  <si>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</si>
  <si>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</si>
  <si>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</si>
  <si>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</si>
  <si>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</si>
  <si>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</si>
  <si>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</si>
  <si>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</si>
  <si>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</si>
  <si>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</si>
  <si>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</si>
  <si>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</si>
  <si>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</si>
  <si>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</si>
  <si>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</si>
  <si>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</si>
  <si>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</si>
  <si>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</si>
  <si>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</si>
  <si>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</si>
  <si>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</si>
  <si>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</si>
  <si>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</si>
  <si>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</si>
  <si>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</si>
  <si>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</si>
  <si>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</si>
  <si>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</si>
  <si>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</si>
  <si>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</si>
  <si>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</si>
  <si>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</si>
  <si>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</si>
  <si>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</si>
  <si>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</si>
  <si>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</si>
  <si>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</si>
  <si>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</si>
  <si>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</si>
  <si>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</si>
  <si>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</si>
  <si>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</si>
  <si>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</si>
  <si>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</si>
  <si>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</si>
  <si>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</si>
  <si>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</si>
  <si>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</si>
  <si>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</si>
  <si>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</si>
  <si>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</si>
  <si>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</si>
  <si>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</si>
  <si>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</si>
  <si>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</si>
  <si>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</si>
  <si>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</si>
  <si>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</si>
  <si>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</si>
  <si>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</si>
  <si>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</si>
  <si>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</si>
  <si>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</si>
  <si>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</si>
  <si>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</si>
  <si>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</si>
  <si>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</si>
  <si>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</si>
  <si>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</si>
  <si>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</si>
  <si>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</si>
  <si>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</si>
  <si>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</si>
  <si>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</si>
  <si>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</si>
  <si>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</si>
  <si>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</si>
  <si>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</si>
  <si>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</si>
  <si>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</si>
  <si>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</si>
  <si>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</si>
  <si>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</si>
  <si>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</si>
  <si>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</si>
  <si>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</si>
  <si>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</si>
  <si>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</si>
  <si>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</si>
  <si>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</si>
  <si>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</si>
  <si>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</si>
  <si>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</si>
  <si>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</si>
  <si>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</si>
  <si>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</si>
  <si>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</si>
  <si>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</si>
  <si>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</si>
  <si>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</si>
  <si>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</si>
  <si>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</si>
  <si>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</si>
  <si>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</si>
  <si>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</si>
  <si>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</si>
  <si>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</si>
  <si>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</si>
  <si>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</si>
  <si>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</si>
  <si>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</si>
  <si>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</si>
  <si>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</si>
  <si>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</si>
  <si>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</si>
  <si>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</si>
  <si>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</si>
  <si>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</si>
  <si>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</si>
  <si>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</si>
  <si>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</si>
  <si>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</si>
  <si>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</si>
  <si>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</si>
  <si>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</si>
  <si>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</si>
  <si>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</si>
  <si>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</si>
  <si>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</si>
  <si>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</si>
  <si>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</si>
  <si>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</si>
  <si>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</si>
  <si>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</si>
  <si>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</si>
  <si>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</si>
  <si>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</si>
  <si>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</si>
  <si>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</si>
  <si>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</si>
  <si>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</si>
  <si>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</si>
  <si>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</si>
  <si>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</si>
  <si>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</si>
  <si>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</si>
  <si>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</si>
  <si>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</si>
  <si>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</si>
  <si>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</si>
  <si>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</si>
  <si>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</si>
  <si>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</si>
  <si>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</si>
  <si>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</si>
  <si>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</si>
  <si>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</si>
  <si>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</si>
  <si>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</si>
  <si>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</si>
  <si>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</si>
  <si>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</si>
  <si>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</si>
  <si>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</si>
  <si>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</si>
  <si>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</si>
  <si>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</si>
  <si>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</si>
  <si>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</si>
  <si>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</si>
  <si>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</si>
  <si>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</si>
  <si>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</si>
  <si>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</si>
  <si>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</si>
  <si>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</si>
  <si>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</si>
  <si>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</si>
  <si>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</si>
  <si>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</si>
  <si>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</si>
  <si>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</si>
  <si>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</si>
  <si>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</si>
  <si>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</si>
  <si>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</si>
  <si>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</si>
  <si>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</si>
  <si>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</si>
  <si>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</si>
  <si>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</si>
  <si>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</si>
  <si>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</si>
  <si>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</si>
  <si>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</si>
  <si>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</si>
  <si>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</si>
  <si>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</si>
  <si>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</si>
  <si>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</si>
  <si>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</si>
  <si>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</si>
  <si>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</si>
  <si>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</si>
  <si>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</si>
  <si>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</si>
  <si>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</si>
  <si>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</si>
  <si>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</si>
  <si>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</si>
  <si>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</si>
  <si>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</si>
  <si>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</si>
  <si>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</si>
  <si>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</si>
  <si>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</si>
  <si>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</si>
  <si>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</si>
  <si>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</si>
  <si>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</si>
  <si>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</si>
  <si>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</si>
  <si>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</si>
  <si>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</si>
  <si>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</si>
  <si>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</si>
  <si>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</si>
  <si>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</si>
  <si>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</si>
  <si>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</si>
  <si>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</si>
  <si>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</si>
  <si>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</si>
  <si>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</si>
  <si>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</si>
  <si>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</si>
  <si>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</si>
  <si>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</si>
  <si>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</si>
  <si>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</si>
  <si>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</si>
  <si>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</si>
  <si>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</si>
  <si>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</si>
  <si>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</si>
  <si>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</si>
  <si>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</si>
  <si>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</si>
  <si>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</si>
  <si>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</si>
  <si>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</si>
  <si>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</si>
  <si>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</si>
  <si>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</si>
  <si>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</si>
  <si>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</si>
  <si>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</si>
  <si>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</si>
  <si>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</si>
  <si>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</si>
  <si>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</si>
  <si>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</si>
  <si>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</si>
  <si>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</si>
  <si>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</si>
  <si>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</si>
  <si>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</si>
  <si>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</si>
  <si>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</si>
  <si>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</si>
  <si>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</si>
  <si>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</si>
  <si>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</si>
  <si>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</si>
  <si>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</si>
  <si>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</si>
  <si>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</si>
  <si>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</si>
  <si>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</si>
  <si>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</si>
  <si>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</si>
  <si>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</si>
  <si>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</si>
  <si>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</si>
  <si>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</si>
  <si>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</si>
  <si>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</si>
  <si>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</si>
  <si>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</si>
  <si>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</si>
  <si>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</si>
  <si>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</si>
  <si>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</si>
  <si>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</si>
  <si>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</si>
  <si>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</si>
  <si>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</si>
  <si>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</si>
  <si>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</si>
  <si>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</si>
  <si>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</si>
  <si>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</si>
  <si>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</si>
  <si>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</si>
  <si>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</si>
  <si>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</si>
  <si>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</si>
  <si>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</si>
  <si>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</si>
  <si>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</si>
  <si>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</si>
  <si>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</si>
  <si>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</si>
  <si>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</si>
  <si>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</si>
  <si>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</si>
  <si>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</si>
  <si>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</si>
  <si>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</si>
  <si>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</si>
  <si>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</si>
  <si>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</si>
  <si>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</si>
  <si>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</si>
  <si>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</si>
  <si>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</si>
  <si>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</si>
  <si>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</si>
  <si>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</si>
  <si>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</si>
  <si>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</si>
  <si>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</si>
  <si>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</si>
  <si>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</si>
  <si>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</si>
  <si>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</si>
  <si>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</si>
  <si>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</si>
  <si>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</si>
  <si>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</si>
  <si>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</si>
  <si>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</si>
  <si>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</si>
  <si>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</si>
  <si>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</si>
  <si>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</si>
  <si>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</si>
  <si>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</si>
  <si>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</si>
  <si>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</si>
  <si>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</si>
  <si>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</si>
  <si>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</si>
  <si>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</si>
  <si>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</si>
  <si>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</si>
  <si>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</si>
  <si>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</si>
  <si>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</si>
  <si>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</si>
  <si>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</si>
  <si>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</si>
  <si>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</si>
  <si>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</si>
  <si>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</si>
  <si>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</si>
  <si>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</si>
  <si>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</si>
  <si>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</si>
  <si>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</si>
  <si>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</si>
  <si>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</si>
  <si>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</si>
  <si>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</si>
  <si>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</si>
  <si>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</si>
  <si>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</si>
  <si>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</si>
  <si>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</si>
  <si>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</si>
  <si>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</si>
  <si>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</si>
  <si>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</si>
  <si>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</si>
  <si>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</si>
  <si>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</si>
  <si>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</si>
  <si>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</si>
  <si>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</si>
  <si>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</si>
  <si>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</si>
  <si>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</si>
  <si>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</si>
  <si>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</si>
  <si>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</si>
  <si>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</si>
  <si>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</si>
  <si>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</si>
  <si>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</si>
  <si>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</si>
  <si>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</si>
  <si>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</si>
  <si>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</si>
  <si>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</si>
  <si>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</si>
  <si>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</si>
  <si>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</si>
  <si>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</si>
  <si>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</si>
  <si>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</si>
  <si>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</si>
  <si>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</si>
  <si>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</si>
  <si>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</si>
  <si>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</si>
  <si>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</si>
  <si>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</si>
  <si>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</si>
  <si>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</si>
  <si>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</si>
  <si>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</si>
  <si>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</si>
  <si>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</si>
  <si>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</si>
  <si>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</si>
  <si>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</si>
  <si>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</si>
  <si>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</si>
  <si>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</si>
  <si>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</si>
  <si>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</si>
  <si>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</si>
  <si>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</si>
  <si>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</si>
  <si>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</si>
  <si>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</si>
  <si>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</si>
  <si>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</si>
  <si>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</si>
  <si>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</si>
  <si>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</si>
  <si>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</si>
  <si>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</si>
  <si>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</si>
  <si>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</si>
  <si>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</si>
  <si>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</si>
  <si>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</si>
  <si>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</si>
  <si>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</si>
  <si>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</si>
  <si>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</si>
  <si>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</si>
  <si>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</si>
  <si>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</si>
  <si>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</si>
  <si>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</si>
  <si>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</si>
  <si>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</si>
  <si>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</si>
  <si>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</si>
  <si>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</si>
  <si>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</si>
  <si>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</si>
  <si>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</si>
  <si>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</si>
  <si>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</si>
  <si>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</si>
  <si>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</si>
  <si>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</si>
  <si>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</si>
  <si>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</si>
  <si>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</si>
  <si>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</si>
  <si>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</si>
  <si>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</si>
  <si>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</si>
  <si>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</si>
  <si>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</si>
  <si>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</si>
  <si>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</si>
  <si>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</si>
  <si>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</si>
  <si>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</si>
  <si>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</si>
  <si>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</si>
  <si>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</si>
  <si>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</si>
  <si>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</si>
  <si>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</si>
  <si>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</si>
  <si>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</si>
  <si>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</si>
  <si>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</si>
  <si>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</si>
  <si>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</si>
  <si>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</si>
  <si>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</si>
  <si>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</si>
  <si>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</si>
  <si>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</si>
  <si>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</si>
  <si>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</si>
  <si>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</si>
  <si>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</si>
  <si>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</si>
  <si>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</si>
  <si>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</si>
  <si>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</si>
  <si>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</si>
  <si>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</si>
  <si>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</si>
  <si>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</si>
  <si>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</si>
  <si>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</si>
  <si>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</si>
  <si>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</si>
  <si>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</si>
  <si>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</si>
  <si>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</si>
  <si>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</si>
  <si>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</si>
  <si>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</si>
  <si>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</si>
  <si>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</si>
  <si>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</si>
  <si>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</si>
  <si>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</si>
  <si>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</si>
  <si>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</si>
  <si>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</si>
  <si>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</si>
  <si>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</si>
  <si>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</si>
  <si>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</si>
  <si>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</si>
  <si>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</si>
  <si>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</si>
  <si>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</si>
  <si>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</si>
  <si>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</si>
  <si>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</si>
  <si>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</si>
  <si>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</si>
  <si>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</si>
  <si>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</si>
  <si>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</si>
  <si>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</si>
  <si>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</si>
  <si>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</si>
  <si>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</si>
  <si>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</si>
  <si>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</si>
  <si>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</si>
  <si>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</si>
  <si>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</si>
  <si>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</si>
  <si>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</si>
  <si>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</si>
  <si>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</si>
  <si>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</si>
  <si>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</si>
  <si>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</si>
  <si>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</si>
  <si>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</si>
  <si>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</si>
  <si>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</si>
  <si>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</si>
  <si>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</si>
  <si>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</si>
  <si>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</si>
  <si>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</si>
  <si>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</si>
  <si>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</si>
  <si>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</si>
  <si>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</si>
  <si>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</si>
  <si>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</si>
  <si>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</si>
  <si>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</si>
  <si>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</si>
  <si>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</si>
  <si>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</si>
  <si>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</si>
  <si>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</si>
  <si>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</si>
  <si>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</si>
  <si>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</si>
  <si>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</si>
  <si>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</si>
  <si>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</si>
  <si>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</si>
  <si>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</si>
  <si>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</si>
  <si>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</si>
  <si>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</si>
  <si>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</si>
  <si>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</si>
  <si>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</si>
  <si>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</si>
  <si>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</si>
  <si>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</si>
  <si>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</si>
  <si>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</si>
  <si>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</si>
  <si>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</si>
  <si>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</si>
  <si>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</si>
  <si>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</si>
  <si>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</si>
  <si>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</si>
  <si>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</si>
  <si>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</si>
  <si>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</si>
  <si>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</si>
  <si>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</si>
  <si>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</si>
  <si>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</si>
  <si>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</si>
  <si>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</si>
  <si>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</si>
  <si>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</si>
  <si>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</si>
  <si>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</si>
  <si>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</si>
  <si>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</si>
  <si>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</si>
  <si>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</si>
  <si>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</si>
  <si>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</si>
  <si>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</si>
  <si>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</si>
  <si>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</si>
  <si>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</si>
  <si>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</si>
  <si>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</si>
  <si>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</si>
  <si>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</si>
  <si>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</si>
  <si>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</si>
  <si>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</si>
  <si>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</si>
  <si>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</si>
  <si>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</si>
  <si>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</si>
  <si>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</si>
  <si>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</si>
  <si>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</si>
  <si>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</si>
  <si>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</si>
  <si>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</si>
  <si>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</si>
  <si>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</si>
  <si>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</si>
  <si>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</si>
  <si>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</si>
  <si>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</si>
  <si>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</si>
  <si>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</si>
  <si>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</si>
  <si>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</si>
  <si>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</si>
  <si>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</si>
  <si>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</si>
  <si>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</si>
  <si>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</si>
  <si>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</si>
  <si>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</si>
  <si>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</si>
  <si>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</si>
  <si>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</si>
  <si>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</si>
  <si>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</si>
  <si>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</si>
  <si>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</si>
  <si>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</si>
  <si>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</si>
  <si>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</si>
  <si>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</si>
  <si>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</si>
  <si>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</si>
  <si>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</si>
  <si>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</si>
  <si>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</si>
  <si>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</si>
  <si>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</si>
  <si>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</si>
  <si>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</si>
  <si>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</si>
  <si>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</si>
  <si>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</si>
  <si>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</si>
  <si>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</si>
  <si>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</si>
  <si>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</si>
  <si>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</si>
  <si>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</si>
  <si>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</si>
  <si>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</si>
  <si>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</si>
  <si>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</si>
  <si>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</si>
  <si>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</si>
  <si>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</si>
  <si>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</si>
  <si>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</si>
  <si>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</si>
  <si>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</si>
  <si>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</si>
  <si>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</si>
  <si>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</si>
  <si>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</si>
  <si>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</si>
  <si>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</si>
  <si>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</si>
  <si>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</si>
  <si>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</si>
  <si>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</si>
  <si>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</si>
  <si>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</si>
  <si>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</si>
  <si>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</si>
  <si>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</si>
  <si>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</si>
  <si>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</si>
  <si>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</si>
  <si>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</si>
  <si>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</si>
  <si>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</si>
  <si>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</si>
  <si>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</si>
  <si>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</si>
  <si>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</si>
  <si>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</si>
  <si>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</si>
  <si>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</si>
  <si>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</si>
  <si>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</si>
  <si>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</si>
  <si>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</si>
  <si>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</si>
  <si>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</si>
  <si>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</si>
  <si>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</si>
  <si>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</si>
  <si>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</si>
  <si>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</si>
  <si>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</si>
  <si>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</si>
  <si>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</si>
  <si>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</si>
  <si>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</si>
  <si>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</si>
  <si>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</si>
  <si>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</si>
  <si>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</si>
  <si>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</si>
  <si>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</si>
  <si>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</si>
  <si>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</si>
  <si>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</si>
  <si>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</si>
  <si>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</si>
  <si>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</si>
  <si>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</si>
  <si>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</si>
  <si>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</si>
  <si>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</si>
  <si>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</si>
  <si>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</si>
  <si>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</si>
  <si>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</si>
  <si>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</si>
  <si>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</si>
  <si>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</si>
  <si>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</si>
  <si>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</si>
  <si>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</si>
  <si>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</si>
  <si>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</si>
  <si>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</si>
  <si>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</si>
  <si>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</si>
  <si>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</si>
  <si>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</si>
  <si>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</si>
  <si>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</si>
  <si>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</si>
  <si>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</si>
  <si>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</si>
  <si>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</si>
  <si>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</si>
  <si>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</si>
  <si>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</si>
  <si>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</si>
  <si>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</si>
  <si>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</si>
  <si>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</si>
  <si>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</si>
  <si>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</si>
  <si>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</si>
  <si>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</si>
  <si>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</si>
  <si>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</si>
  <si>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</si>
  <si>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</si>
  <si>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</si>
  <si>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</si>
  <si>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</si>
  <si>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</si>
  <si>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</si>
  <si>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</si>
  <si>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</si>
  <si>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</si>
  <si>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</si>
  <si>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</si>
  <si>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</si>
  <si>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</si>
  <si>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</si>
  <si>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</si>
  <si>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</si>
  <si>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</si>
  <si>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</si>
  <si>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</si>
  <si>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</si>
  <si>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</si>
  <si>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</si>
  <si>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</si>
  <si>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</si>
  <si>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</si>
  <si>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</si>
  <si>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</si>
  <si>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</si>
  <si>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</si>
  <si>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</si>
  <si>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</si>
  <si>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</si>
  <si>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</si>
  <si>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</si>
  <si>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</si>
  <si>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</si>
  <si>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</si>
  <si>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</si>
  <si>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</si>
  <si>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</si>
  <si>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</si>
  <si>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</si>
  <si>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</si>
  <si>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</si>
  <si>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</si>
  <si>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</si>
  <si>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</si>
  <si>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</si>
  <si>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</si>
  <si>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</si>
  <si>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</si>
  <si>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</si>
  <si>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</si>
  <si>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</si>
  <si>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</si>
  <si>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</si>
  <si>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</si>
  <si>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</si>
  <si>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</si>
  <si>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</si>
  <si>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</si>
  <si>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</si>
  <si>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</si>
  <si>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</si>
  <si>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</si>
  <si>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</si>
  <si>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</si>
  <si>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</si>
  <si>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</si>
  <si>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</si>
  <si>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</si>
  <si>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</si>
  <si>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</si>
  <si>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</si>
  <si>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</si>
  <si>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</si>
  <si>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</si>
  <si>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</si>
  <si>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</si>
  <si>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</si>
  <si>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</si>
  <si>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</si>
  <si>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</si>
  <si>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</si>
  <si>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</si>
  <si>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</si>
  <si>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</si>
  <si>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</si>
  <si>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</si>
  <si>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</si>
  <si>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</si>
  <si>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</si>
  <si>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</si>
  <si>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</si>
  <si>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</si>
  <si>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</si>
  <si>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</si>
  <si>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</si>
  <si>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</si>
  <si>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</si>
  <si>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</si>
  <si>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</si>
  <si>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</si>
  <si>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</si>
  <si>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</si>
  <si>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</si>
  <si>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</si>
  <si>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</si>
  <si>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</si>
  <si>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</si>
  <si>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</si>
  <si>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</si>
  <si>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</si>
  <si>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</si>
  <si>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</si>
  <si>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</si>
  <si>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</si>
  <si>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</si>
  <si>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</si>
  <si>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</si>
  <si>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</si>
  <si>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</si>
  <si>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</si>
  <si>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</si>
  <si>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</si>
  <si>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</si>
  <si>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</si>
  <si>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</si>
  <si>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</si>
  <si>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</si>
  <si>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</si>
  <si>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</si>
  <si>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</si>
  <si>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</si>
  <si>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</si>
  <si>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</si>
  <si>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</si>
  <si>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</si>
  <si>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</si>
  <si>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</si>
  <si>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</si>
  <si>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</si>
  <si>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</si>
  <si>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</si>
  <si>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</si>
  <si>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</si>
  <si>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</si>
  <si>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</si>
  <si>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</si>
  <si>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</si>
  <si>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</si>
  <si>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</si>
  <si>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</si>
  <si>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</si>
  <si>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</si>
  <si>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</si>
  <si>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</si>
  <si>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</si>
  <si>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</si>
  <si>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</si>
  <si>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</si>
  <si>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</si>
  <si>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</si>
  <si>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</si>
  <si>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</si>
  <si>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</si>
  <si>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</si>
  <si>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</si>
  <si>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</si>
  <si>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</si>
  <si>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</si>
  <si>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</si>
  <si>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</si>
  <si>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</si>
  <si>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</si>
  <si>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</si>
  <si>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</si>
  <si>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</si>
  <si>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</si>
  <si>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</si>
  <si>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</si>
  <si>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</si>
  <si>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</si>
  <si>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</si>
  <si>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</si>
  <si>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</si>
  <si>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</si>
  <si>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</si>
  <si>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</si>
  <si>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</si>
  <si>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</si>
  <si>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</si>
  <si>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</si>
  <si>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</si>
  <si>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</si>
  <si>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</si>
  <si>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</si>
  <si>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</si>
  <si>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</si>
  <si>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</si>
  <si>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</si>
  <si>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</si>
  <si>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</si>
  <si>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</si>
  <si>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</si>
  <si>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</si>
  <si>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</si>
  <si>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</si>
  <si>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</si>
  <si>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</si>
  <si>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</si>
  <si>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</si>
  <si>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</si>
  <si>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</si>
  <si>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</si>
  <si>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</si>
  <si>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</si>
  <si>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</si>
  <si>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</si>
  <si>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</si>
  <si>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</si>
  <si>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</si>
  <si>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</si>
  <si>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</si>
  <si>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</si>
  <si>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</si>
  <si>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</si>
  <si>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</si>
  <si>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</si>
  <si>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</si>
  <si>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</si>
  <si>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</si>
  <si>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</si>
  <si>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</si>
  <si>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</si>
  <si>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</si>
  <si>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</si>
  <si>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</si>
  <si>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</si>
  <si>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</si>
  <si>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</si>
  <si>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</si>
  <si>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</si>
  <si>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</si>
  <si>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</si>
  <si>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</si>
  <si>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</si>
  <si>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</si>
  <si>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</si>
  <si>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</si>
  <si>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</si>
  <si>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</si>
  <si>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</si>
  <si>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</si>
  <si>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</si>
  <si>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</si>
  <si>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</si>
  <si>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</si>
  <si>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</si>
  <si>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</si>
  <si>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</si>
  <si>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</si>
  <si>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</si>
  <si>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</si>
  <si>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</si>
  <si>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</si>
  <si>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</si>
  <si>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</si>
  <si>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</si>
  <si>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</si>
  <si>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</si>
  <si>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</si>
  <si>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</si>
  <si>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</si>
  <si>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</si>
  <si>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</si>
  <si>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</si>
  <si>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</si>
  <si>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</si>
  <si>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</si>
  <si>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</si>
  <si>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</si>
  <si>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</si>
  <si>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</si>
  <si>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</si>
  <si>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</si>
  <si>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</si>
  <si>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</si>
  <si>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</si>
  <si>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</si>
  <si>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</si>
  <si>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</si>
  <si>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</si>
  <si>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</si>
  <si>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</si>
  <si>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</si>
  <si>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</si>
  <si>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</si>
  <si>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</si>
  <si>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</si>
  <si>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</si>
  <si>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</si>
  <si>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</si>
  <si>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</si>
  <si>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</si>
  <si>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</si>
  <si>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</si>
  <si>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</si>
  <si>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</si>
  <si>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</si>
  <si>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</si>
  <si>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</si>
  <si>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</si>
  <si>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</si>
  <si>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</si>
  <si>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</si>
  <si>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</si>
  <si>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</si>
  <si>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</si>
  <si>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</si>
  <si>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</si>
  <si>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</si>
  <si>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</si>
  <si>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</si>
  <si>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</si>
  <si>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</si>
  <si>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</si>
  <si>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</si>
  <si>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</si>
  <si>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</si>
  <si>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</si>
  <si>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</si>
  <si>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</si>
  <si>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</si>
  <si>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</si>
  <si>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</si>
  <si>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</si>
  <si>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</si>
  <si>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</si>
  <si>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</si>
  <si>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</si>
  <si>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</si>
  <si>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</si>
  <si>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</si>
  <si>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</si>
  <si>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</si>
  <si>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</si>
  <si>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</si>
  <si>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</si>
  <si>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</si>
  <si>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</si>
  <si>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</si>
  <si>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</si>
  <si>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</si>
  <si>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</si>
  <si>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</si>
  <si>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</si>
  <si>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</si>
  <si>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</si>
  <si>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</si>
  <si>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</si>
  <si>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</si>
  <si>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</si>
  <si>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</si>
  <si>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</si>
  <si>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</si>
  <si>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</si>
  <si>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</si>
  <si>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</si>
  <si>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</si>
  <si>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</si>
  <si>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</si>
  <si>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</si>
  <si>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</si>
  <si>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</si>
  <si>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</si>
  <si>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</si>
  <si>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</si>
  <si>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</si>
  <si>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</si>
  <si>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</si>
  <si>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</si>
  <si>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</si>
  <si>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</si>
  <si>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</si>
  <si>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</si>
  <si>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</si>
  <si>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</si>
  <si>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</si>
  <si>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</si>
  <si>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</si>
  <si>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</si>
  <si>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</si>
  <si>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</si>
  <si>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</si>
  <si>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</si>
  <si>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</si>
  <si>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</si>
  <si>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</si>
  <si>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</si>
  <si>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</si>
  <si>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</si>
  <si>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</si>
  <si>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</si>
  <si>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</si>
  <si>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</si>
  <si>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</si>
  <si>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</si>
  <si>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</si>
  <si>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</si>
  <si>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</si>
  <si>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</si>
  <si>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</si>
  <si>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</si>
  <si>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</si>
  <si>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</si>
  <si>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</si>
  <si>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</si>
  <si>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</si>
  <si>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</si>
  <si>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</si>
  <si>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</si>
  <si>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</si>
  <si>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</si>
  <si>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</si>
  <si>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</si>
  <si>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</si>
  <si>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</si>
  <si>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</si>
  <si>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</si>
  <si>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</si>
  <si>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</si>
  <si>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</si>
  <si>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</si>
  <si>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</si>
  <si>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</si>
  <si>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</si>
  <si>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</si>
  <si>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</si>
  <si>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</si>
  <si>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</si>
  <si>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</si>
  <si>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</si>
  <si>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</si>
  <si>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</si>
  <si>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</si>
  <si>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</si>
  <si>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</si>
  <si>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</si>
  <si>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</si>
  <si>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</si>
  <si>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</si>
  <si>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</si>
  <si>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</si>
  <si>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</si>
  <si>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</si>
  <si>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</si>
  <si>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</si>
  <si>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</si>
  <si>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</si>
  <si>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</si>
  <si>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</si>
  <si>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</si>
  <si>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</si>
  <si>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</si>
  <si>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</si>
  <si>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</si>
  <si>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</si>
  <si>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</si>
  <si>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</si>
  <si>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</si>
  <si>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</si>
  <si>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</si>
  <si>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</si>
  <si>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</si>
  <si>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</si>
  <si>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</si>
  <si>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</si>
  <si>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</si>
  <si>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</si>
  <si>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</si>
  <si>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</si>
  <si>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</si>
  <si>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</si>
  <si>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</si>
  <si>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</si>
  <si>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</si>
  <si>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</si>
  <si>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</si>
  <si>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</si>
  <si>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</si>
  <si>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</si>
  <si>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</si>
  <si>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</si>
  <si>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</si>
  <si>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</si>
  <si>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</si>
  <si>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</si>
  <si>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</si>
  <si>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</si>
  <si>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</si>
  <si>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</si>
  <si>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</si>
  <si>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</si>
  <si>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</si>
  <si>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</si>
  <si>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</si>
  <si>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</si>
  <si>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</si>
  <si>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</si>
  <si>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</si>
  <si>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</si>
  <si>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</si>
  <si>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</si>
  <si>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</si>
  <si>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</si>
  <si>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</si>
  <si>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</si>
  <si>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</si>
  <si>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</si>
  <si>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</si>
  <si>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</si>
  <si>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</si>
  <si>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</si>
  <si>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</si>
  <si>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</si>
  <si>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</si>
  <si>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</si>
  <si>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</si>
  <si>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</si>
  <si>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</si>
  <si>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</si>
  <si>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</si>
  <si>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</si>
  <si>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</si>
  <si>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</si>
  <si>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</si>
  <si>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</si>
  <si>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</si>
  <si>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</si>
  <si>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</si>
  <si>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</si>
  <si>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</si>
  <si>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</si>
  <si>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</si>
  <si>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</si>
  <si>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</si>
  <si>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</si>
  <si>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</si>
  <si>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</si>
  <si>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</si>
  <si>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</si>
  <si>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</si>
  <si>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</si>
  <si>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</si>
  <si>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</si>
  <si>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</si>
  <si>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</si>
  <si>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</si>
  <si>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</si>
  <si>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</si>
  <si>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</si>
  <si>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</si>
  <si>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</si>
  <si>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</si>
  <si>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</si>
  <si>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</si>
  <si>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</si>
  <si>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</si>
  <si>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</si>
  <si>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</si>
  <si>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</si>
  <si>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</si>
  <si>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</si>
  <si>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</si>
  <si>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</si>
  <si>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</si>
  <si>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</si>
  <si>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</si>
  <si>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</si>
  <si>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</si>
  <si>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</si>
  <si>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</si>
  <si>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</si>
  <si>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</si>
  <si>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</si>
  <si>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</si>
  <si>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</si>
  <si>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</si>
  <si>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</si>
  <si>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</si>
  <si>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</si>
  <si>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</si>
  <si>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</si>
  <si>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</si>
  <si>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</si>
  <si>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</si>
  <si>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</si>
  <si>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</si>
  <si>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</si>
  <si>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</si>
  <si>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</si>
  <si>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</si>
  <si>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</si>
  <si>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</si>
  <si>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</si>
  <si>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</si>
  <si>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</si>
  <si>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</si>
  <si>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</si>
  <si>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</si>
  <si>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</si>
  <si>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</si>
  <si>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</si>
  <si>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</si>
  <si>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</si>
  <si>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</si>
  <si>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</si>
  <si>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</si>
  <si>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</si>
  <si>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</si>
  <si>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</si>
  <si>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</si>
  <si>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</si>
  <si>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</si>
  <si>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</si>
  <si>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</si>
  <si>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</si>
  <si>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</si>
  <si>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</si>
  <si>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</si>
  <si>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</si>
  <si>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</si>
  <si>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</si>
  <si>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</si>
  <si>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</si>
  <si>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</si>
  <si>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</si>
  <si>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</si>
  <si>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</si>
  <si>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</si>
  <si>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</si>
  <si>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</si>
  <si>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</si>
  <si>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</si>
  <si>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</si>
  <si>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</si>
  <si>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</si>
  <si>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</si>
  <si>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</si>
  <si>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</si>
  <si>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</si>
  <si>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</si>
  <si>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</si>
  <si>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</si>
  <si>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</si>
  <si>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</si>
  <si>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</si>
  <si>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</si>
  <si>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</si>
  <si>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</si>
  <si>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</si>
  <si>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</si>
  <si>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</si>
  <si>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</si>
  <si>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</si>
  <si>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</si>
  <si>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</si>
  <si>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</si>
  <si>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</si>
  <si>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</si>
  <si>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</si>
  <si>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</si>
  <si>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</si>
  <si>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</si>
  <si>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</si>
  <si>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</si>
  <si>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</si>
  <si>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</si>
  <si>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</si>
  <si>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</si>
  <si>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</si>
  <si>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</si>
  <si>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</si>
  <si>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</si>
  <si>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</si>
  <si>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</si>
  <si>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</si>
  <si>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</si>
  <si>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</si>
  <si>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</si>
  <si>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</si>
  <si>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</si>
  <si>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</si>
  <si>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</si>
  <si>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</si>
  <si>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</si>
  <si>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</si>
  <si>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</si>
  <si>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</si>
  <si>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</si>
  <si>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</si>
  <si>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</si>
  <si>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</si>
  <si>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</si>
  <si>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</si>
  <si>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</si>
  <si>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</si>
  <si>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</si>
  <si>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</si>
  <si>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</si>
  <si>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</si>
  <si>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</si>
  <si>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</si>
  <si>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</si>
  <si>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</si>
  <si>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</si>
  <si>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</si>
  <si>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</si>
  <si>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</si>
  <si>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</si>
  <si>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</si>
  <si>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</si>
  <si>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</si>
  <si>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</si>
  <si>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</si>
  <si>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</si>
  <si>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</si>
  <si>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</si>
  <si>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</si>
  <si>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</si>
  <si>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</si>
  <si>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</si>
  <si>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</si>
  <si>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</si>
  <si>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</si>
  <si>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</si>
  <si>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</si>
  <si>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</si>
  <si>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</si>
  <si>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</si>
  <si>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</si>
  <si>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</si>
  <si>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</si>
  <si>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</si>
  <si>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</si>
  <si>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</si>
  <si>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</si>
  <si>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</si>
  <si>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</si>
  <si>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</si>
  <si>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</si>
  <si>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</si>
  <si>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</si>
  <si>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</si>
  <si>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</si>
  <si>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</si>
  <si>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</si>
  <si>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</si>
  <si>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</si>
  <si>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</si>
  <si>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</si>
  <si>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</si>
  <si>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</si>
  <si>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</si>
  <si>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</si>
  <si>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</si>
  <si>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</si>
  <si>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</si>
  <si>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</si>
  <si>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</si>
  <si>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</si>
  <si>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</si>
  <si>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</si>
  <si>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</si>
  <si>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</si>
  <si>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</si>
  <si>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</si>
  <si>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</si>
  <si>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</si>
  <si>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</si>
  <si>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</si>
  <si>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</si>
  <si>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</si>
  <si>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</si>
  <si>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</si>
  <si>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</si>
  <si>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</si>
  <si>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</si>
  <si>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</si>
  <si>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</si>
  <si>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</si>
  <si>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</si>
  <si>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</si>
  <si>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</si>
  <si>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</si>
  <si>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</si>
  <si>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</si>
  <si>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</si>
  <si>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</si>
  <si>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</si>
  <si>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</si>
  <si>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</si>
  <si>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</si>
  <si>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</si>
  <si>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</si>
  <si>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</si>
  <si>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</si>
  <si>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</si>
  <si>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</si>
  <si>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</si>
  <si>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</si>
  <si>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</si>
  <si>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</si>
  <si>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</si>
  <si>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</si>
  <si>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</si>
  <si>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</si>
  <si>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</si>
  <si>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</si>
  <si>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</si>
  <si>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</si>
  <si>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</si>
  <si>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</si>
  <si>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</si>
  <si>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</si>
  <si>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</si>
  <si>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</si>
  <si>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</si>
  <si>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</si>
  <si>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</si>
  <si>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</si>
  <si>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</si>
  <si>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</si>
  <si>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</si>
  <si>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</si>
  <si>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</si>
  <si>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</si>
  <si>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</si>
  <si>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</si>
  <si>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</si>
  <si>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</si>
  <si>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</si>
  <si>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</si>
  <si>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</si>
  <si>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</si>
  <si>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</si>
  <si>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</si>
  <si>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</si>
  <si>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</si>
  <si>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</si>
  <si>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</si>
  <si>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</si>
  <si>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</si>
  <si>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</si>
  <si>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</si>
  <si>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</si>
  <si>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</si>
  <si>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</si>
  <si>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</si>
  <si>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</si>
  <si>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</si>
  <si>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</si>
  <si>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</si>
  <si>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</si>
  <si>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</si>
  <si>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</si>
  <si>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</si>
  <si>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</si>
  <si>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</si>
  <si>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</si>
  <si>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</si>
  <si>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</si>
  <si>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</si>
  <si>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</si>
  <si>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</si>
  <si>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</si>
  <si>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</si>
  <si>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</si>
  <si>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</si>
  <si>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</si>
  <si>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</si>
  <si>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</si>
  <si>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</si>
  <si>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</si>
  <si>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</si>
  <si>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</si>
  <si>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</si>
  <si>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</si>
  <si>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</si>
  <si>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</si>
  <si>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</si>
  <si>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</si>
  <si>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</si>
  <si>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</si>
  <si>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</si>
  <si>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</si>
  <si>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</si>
  <si>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</si>
  <si>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</si>
  <si>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</si>
  <si>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</si>
  <si>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</si>
  <si>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</si>
  <si>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</si>
  <si>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</si>
  <si>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</si>
  <si>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</si>
  <si>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</si>
  <si>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</si>
  <si>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</si>
  <si>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</si>
  <si>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</si>
  <si>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</si>
  <si>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</si>
  <si>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</si>
  <si>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</si>
  <si>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</si>
  <si>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</si>
  <si>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</si>
  <si>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</si>
  <si>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</si>
  <si>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</si>
  <si>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</si>
  <si>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</si>
  <si>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</si>
  <si>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</si>
  <si>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</si>
  <si>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</si>
  <si>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</si>
  <si>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</si>
  <si>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</si>
  <si>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</si>
  <si>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</si>
  <si>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</si>
  <si>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</si>
  <si>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</si>
  <si>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</si>
  <si>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</si>
  <si>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</si>
  <si>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</si>
  <si>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</si>
  <si>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</si>
  <si>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</si>
  <si>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</si>
  <si>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</si>
  <si>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</si>
  <si>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</si>
  <si>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</si>
  <si>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</si>
  <si>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</si>
  <si>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</si>
  <si>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</si>
  <si>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</si>
  <si>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</si>
  <si>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</si>
  <si>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</si>
  <si>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</si>
  <si>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</si>
  <si>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</si>
  <si>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</si>
  <si>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</si>
  <si>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</si>
  <si>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</si>
  <si>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</si>
  <si>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</si>
  <si>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</si>
  <si>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</si>
  <si>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</si>
  <si>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</si>
  <si>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</si>
  <si>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</si>
  <si>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</si>
  <si>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</si>
  <si>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</si>
  <si>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</si>
  <si>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</si>
  <si>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</si>
  <si>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</si>
  <si>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</si>
  <si>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</si>
  <si>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</si>
  <si>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</si>
  <si>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</si>
  <si>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</si>
  <si>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</si>
  <si>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</si>
  <si>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</si>
  <si>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</si>
  <si>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</si>
  <si>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</si>
  <si>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</si>
  <si>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</si>
  <si>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</si>
  <si>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</si>
  <si>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</si>
  <si>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</si>
  <si>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</si>
  <si>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</si>
  <si>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</si>
  <si>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</si>
  <si>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</si>
  <si>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</si>
  <si>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</si>
  <si>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</si>
  <si>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</si>
  <si>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</si>
  <si>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</si>
  <si>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</si>
  <si>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</si>
  <si>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</si>
  <si>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</si>
  <si>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</si>
  <si>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</si>
  <si>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</si>
  <si>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</si>
  <si>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</si>
  <si>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</si>
  <si>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</si>
  <si>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</si>
  <si>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</si>
  <si>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</si>
  <si>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</si>
  <si>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</si>
  <si>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</si>
  <si>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</si>
  <si>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</si>
  <si>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</si>
  <si>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</si>
  <si>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</si>
  <si>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</si>
  <si>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</si>
  <si>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</si>
  <si>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</si>
  <si>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</si>
  <si>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</si>
  <si>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</si>
  <si>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</si>
  <si>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</si>
  <si>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</si>
  <si>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</si>
  <si>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</si>
  <si>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</si>
  <si>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</si>
  <si>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</si>
  <si>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</si>
  <si>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</si>
  <si>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</si>
  <si>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</si>
  <si>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</si>
  <si>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</si>
  <si>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</si>
  <si>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</si>
  <si>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</si>
  <si>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</si>
  <si>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</si>
  <si>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</si>
  <si>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</si>
  <si>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</si>
  <si>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</si>
  <si>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</si>
  <si>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</si>
  <si>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</si>
  <si>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</si>
  <si>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</si>
  <si>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</si>
  <si>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</si>
  <si>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</si>
  <si>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</si>
  <si>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</si>
  <si>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</si>
  <si>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</si>
  <si>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</si>
  <si>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</si>
  <si>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</si>
  <si>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</si>
  <si>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</si>
  <si>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</si>
  <si>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</si>
  <si>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</si>
  <si>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</si>
  <si>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</si>
  <si>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</si>
  <si>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</si>
  <si>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</si>
  <si>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</si>
  <si>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</si>
  <si>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</si>
  <si>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</si>
  <si>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</si>
  <si>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</si>
  <si>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</si>
  <si>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</si>
  <si>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</si>
  <si>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</si>
  <si>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</si>
  <si>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</si>
  <si>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</si>
  <si>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</si>
  <si>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</si>
  <si>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</si>
  <si>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</si>
  <si>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</si>
  <si>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</si>
  <si>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</si>
  <si>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</si>
  <si>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</si>
  <si>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</si>
  <si>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</si>
  <si>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</si>
  <si>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</si>
  <si>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</si>
  <si>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</si>
  <si>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</si>
  <si>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</si>
  <si>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</si>
  <si>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</si>
  <si>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</si>
  <si>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</si>
  <si>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</si>
  <si>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</si>
  <si>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</si>
  <si>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</si>
  <si>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</si>
  <si>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</si>
  <si>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</si>
  <si>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</si>
  <si>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</si>
  <si>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</si>
  <si>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</si>
  <si>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</si>
  <si>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</si>
  <si>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</si>
  <si>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</si>
  <si>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</si>
  <si>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</si>
  <si>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</si>
  <si>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</si>
  <si>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</si>
  <si>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</si>
  <si>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</si>
  <si>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</si>
  <si>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</si>
  <si>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</si>
  <si>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</si>
  <si>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</si>
  <si>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</si>
  <si>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</si>
  <si>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</si>
  <si>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</si>
  <si>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</si>
  <si>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</si>
  <si>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</si>
  <si>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</si>
  <si>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</si>
  <si>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</si>
  <si>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</si>
  <si>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</si>
  <si>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</si>
  <si>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</si>
  <si>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</si>
  <si>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</si>
  <si>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</si>
  <si>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</si>
  <si>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</si>
  <si>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</si>
  <si>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</si>
  <si>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</si>
  <si>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</si>
  <si>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</si>
  <si>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</si>
  <si>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</si>
  <si>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</si>
  <si>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</si>
  <si>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</si>
  <si>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</si>
  <si>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</si>
  <si>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</si>
  <si>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</si>
  <si>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</si>
  <si>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</si>
  <si>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</si>
  <si>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</si>
  <si>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</si>
  <si>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</si>
  <si>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</si>
  <si>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</si>
  <si>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</si>
  <si>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</si>
  <si>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</si>
  <si>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</si>
  <si>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</si>
  <si>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</si>
  <si>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</si>
  <si>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</si>
  <si>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</si>
  <si>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</si>
  <si>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</si>
  <si>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</si>
  <si>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</si>
  <si>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</si>
  <si>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</si>
  <si>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</si>
  <si>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</si>
  <si>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</si>
  <si>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</si>
  <si>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</si>
  <si>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</si>
  <si>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</si>
  <si>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</si>
  <si>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</si>
  <si>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</si>
  <si>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</si>
  <si>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</si>
  <si>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</si>
  <si>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</si>
  <si>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</si>
  <si>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</si>
  <si>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</si>
  <si>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</si>
  <si>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</si>
  <si>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</si>
  <si>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</si>
  <si>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</si>
  <si>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</si>
  <si>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</si>
  <si>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</si>
  <si>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</si>
  <si>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</si>
  <si>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</si>
  <si>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</si>
  <si>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</si>
  <si>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</si>
  <si>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</si>
  <si>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</si>
  <si>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</si>
  <si>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</si>
  <si>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</si>
  <si>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</si>
  <si>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</si>
  <si>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</si>
  <si>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</si>
  <si>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</si>
  <si>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</si>
  <si>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</si>
  <si>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</si>
  <si>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</si>
  <si>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</si>
  <si>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</si>
  <si>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</si>
  <si>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</si>
  <si>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</si>
  <si>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</si>
  <si>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</si>
  <si>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</si>
  <si>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</si>
  <si>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</si>
  <si>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</si>
  <si>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</si>
  <si>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</si>
  <si>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</si>
  <si>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</si>
  <si>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</si>
  <si>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</si>
  <si>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</si>
  <si>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</si>
  <si>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</si>
  <si>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</si>
  <si>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</si>
  <si>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</si>
  <si>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</si>
  <si>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</si>
  <si>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</si>
  <si>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</si>
  <si>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</si>
  <si>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</si>
  <si>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</si>
  <si>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</si>
  <si>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</si>
  <si>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</si>
  <si>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</si>
  <si>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</si>
  <si>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</si>
  <si>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</si>
  <si>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</si>
  <si>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</si>
  <si>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</si>
  <si>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</si>
  <si>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</si>
  <si>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</si>
  <si>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</si>
  <si>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</si>
  <si>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</si>
  <si>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</si>
  <si>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</si>
  <si>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</si>
  <si>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</si>
  <si>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</si>
  <si>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</si>
  <si>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</si>
  <si>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</si>
  <si>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</si>
  <si>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</si>
  <si>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</si>
  <si>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</si>
  <si>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</si>
  <si>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</si>
  <si>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</si>
  <si>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</si>
  <si>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</si>
  <si>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</si>
  <si>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</si>
  <si>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</si>
  <si>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</si>
  <si>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</si>
  <si>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</si>
  <si>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</si>
  <si>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</si>
  <si>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</si>
  <si>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</si>
  <si>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</si>
  <si>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</si>
  <si>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</si>
  <si>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</si>
  <si>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</si>
  <si>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</si>
  <si>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</si>
  <si>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</si>
  <si>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</si>
  <si>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</si>
  <si>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</si>
  <si>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</si>
  <si>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</si>
  <si>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</si>
  <si>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</si>
  <si>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</si>
  <si>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</si>
  <si>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</si>
  <si>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</si>
  <si>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</si>
  <si>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</si>
  <si>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</si>
  <si>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</si>
  <si>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</si>
  <si>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</si>
  <si>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</si>
  <si>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</si>
  <si>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</si>
  <si>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</si>
  <si>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</si>
  <si>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</si>
  <si>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</si>
  <si>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</si>
  <si>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</si>
  <si>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</si>
  <si>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</si>
  <si>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</si>
  <si>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</si>
  <si>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</si>
  <si>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</si>
  <si>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</si>
  <si>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</si>
  <si>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</si>
  <si>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</si>
  <si>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</si>
  <si>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</si>
  <si>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</si>
  <si>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</si>
  <si>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</si>
  <si>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</si>
  <si>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</si>
  <si>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</si>
  <si>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</si>
  <si>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</si>
  <si>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</si>
  <si>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</si>
  <si>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</si>
  <si>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</si>
  <si>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</si>
  <si>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</si>
  <si>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</si>
  <si>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</si>
  <si>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</si>
  <si>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</si>
  <si>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</si>
  <si>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</si>
  <si>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</si>
  <si>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</si>
  <si>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</si>
  <si>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</si>
  <si>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</si>
  <si>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</si>
  <si>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</si>
  <si>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</si>
  <si>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</si>
  <si>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</si>
  <si>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</si>
  <si>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</si>
  <si>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</si>
  <si>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</si>
  <si>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</si>
  <si>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</si>
  <si>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</si>
  <si>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</si>
  <si>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</si>
  <si>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</si>
  <si>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</si>
  <si>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</si>
  <si>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</si>
  <si>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</si>
  <si>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</si>
  <si>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</si>
  <si>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</si>
  <si>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</si>
  <si>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</si>
  <si>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</si>
  <si>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</si>
  <si>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</si>
  <si>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</si>
  <si>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</si>
  <si>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</si>
  <si>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</si>
  <si>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</si>
  <si>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</si>
  <si>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</si>
  <si>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</si>
  <si>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</si>
  <si>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</si>
  <si>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</si>
  <si>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</si>
  <si>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</si>
  <si>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</si>
  <si>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</si>
  <si>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</si>
  <si>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</si>
  <si>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</si>
  <si>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</si>
  <si>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</si>
  <si>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</si>
  <si>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</si>
  <si>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</si>
  <si>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</si>
  <si>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</si>
  <si>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</si>
  <si>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</si>
  <si>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</si>
  <si>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</si>
  <si>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</si>
  <si>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</si>
  <si>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</si>
  <si>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</si>
  <si>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</si>
  <si>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</si>
  <si>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</si>
  <si>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</si>
  <si>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</si>
  <si>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</si>
  <si>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</si>
  <si>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</si>
  <si>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</si>
  <si>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</si>
  <si>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</si>
  <si>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</si>
  <si>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</si>
  <si>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</si>
  <si>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</si>
  <si>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</si>
  <si>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</si>
  <si>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</si>
  <si>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</si>
  <si>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</si>
  <si>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</si>
  <si>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</si>
  <si>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</si>
  <si>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</si>
  <si>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</si>
  <si>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</si>
  <si>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</si>
  <si>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</si>
  <si>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</si>
  <si>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</si>
  <si>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</si>
  <si>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</si>
  <si>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</si>
  <si>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</si>
  <si>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</si>
  <si>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</si>
  <si>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</si>
  <si>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</si>
  <si>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</si>
  <si>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</si>
  <si>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</si>
  <si>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</si>
  <si>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</si>
  <si>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</si>
  <si>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</si>
  <si>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</si>
  <si>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</si>
  <si>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</si>
  <si>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</si>
  <si>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</si>
  <si>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</si>
  <si>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</si>
  <si>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</si>
  <si>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</si>
  <si>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</si>
  <si>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</si>
  <si>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</si>
  <si>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</si>
  <si>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</si>
  <si>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</si>
  <si>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</si>
  <si>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</si>
  <si>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</si>
  <si>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</si>
  <si>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</si>
  <si>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</si>
  <si>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</si>
  <si>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</si>
  <si>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</si>
  <si>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</si>
  <si>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</si>
  <si>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</si>
  <si>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</si>
  <si>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</si>
  <si>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</si>
  <si>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</si>
  <si>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</si>
  <si>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</si>
  <si>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</si>
  <si>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</si>
  <si>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</si>
  <si>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</si>
  <si>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</si>
  <si>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</si>
  <si>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</si>
  <si>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</si>
  <si>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</si>
  <si>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</si>
  <si>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</si>
  <si>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</si>
  <si>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</si>
  <si>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</si>
  <si>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</si>
  <si>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</si>
  <si>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</si>
  <si>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</si>
  <si>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</si>
  <si>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</si>
  <si>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</si>
  <si>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</si>
  <si>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</si>
  <si>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</si>
  <si>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</si>
  <si>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</si>
  <si>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</si>
  <si>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</si>
  <si>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</si>
  <si>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</si>
  <si>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</si>
  <si>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</si>
  <si>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</si>
  <si>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</si>
  <si>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</si>
  <si>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</si>
  <si>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</si>
  <si>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</si>
  <si>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</si>
  <si>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</si>
  <si>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</si>
  <si>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</si>
  <si>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</si>
  <si>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</si>
  <si>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</si>
  <si>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</si>
  <si>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</si>
  <si>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</si>
  <si>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</si>
  <si>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</si>
  <si>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</si>
  <si>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</si>
  <si>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</si>
  <si>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</si>
  <si>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</si>
  <si>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</si>
  <si>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</si>
  <si>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</si>
  <si>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</si>
  <si>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</si>
  <si>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</si>
  <si>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</si>
  <si>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</si>
  <si>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</si>
  <si>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</si>
  <si>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</si>
  <si>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</si>
  <si>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</si>
  <si>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</si>
  <si>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</si>
  <si>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</si>
  <si>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</si>
  <si>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</si>
  <si>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</si>
  <si>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</si>
  <si>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</si>
  <si>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</si>
  <si>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</si>
  <si>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</si>
  <si>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</si>
  <si>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</si>
  <si>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</si>
  <si>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</si>
  <si>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</si>
  <si>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</si>
  <si>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</si>
  <si>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</si>
  <si>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</si>
  <si>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</si>
  <si>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</si>
  <si>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</si>
  <si>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</si>
  <si>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</si>
  <si>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</si>
  <si>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</si>
  <si>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</si>
  <si>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</si>
  <si>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</si>
  <si>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</si>
  <si>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</si>
  <si>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</si>
  <si>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</si>
  <si>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</si>
  <si>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</si>
  <si>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</si>
  <si>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</si>
  <si>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</si>
  <si>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</si>
  <si>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</si>
  <si>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</si>
  <si>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</si>
  <si>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</si>
  <si>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</si>
  <si>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</si>
  <si>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</si>
  <si>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</si>
  <si>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</si>
  <si>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</si>
  <si>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</si>
  <si>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</si>
  <si>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</si>
  <si>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</si>
  <si>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</si>
  <si>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</si>
  <si>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</si>
  <si>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</si>
  <si>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</si>
  <si>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</si>
  <si>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</si>
  <si>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</si>
  <si>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</si>
  <si>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</si>
  <si>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</si>
  <si>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</si>
  <si>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</si>
  <si>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</si>
  <si>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</si>
  <si>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</si>
  <si>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</si>
  <si>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</si>
  <si>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</si>
  <si>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</si>
  <si>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</si>
  <si>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</si>
  <si>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</si>
  <si>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</si>
  <si>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</si>
  <si>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</si>
  <si>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</si>
  <si>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</si>
  <si>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</si>
  <si>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</si>
  <si>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</si>
  <si>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</si>
  <si>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</si>
  <si>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</si>
  <si>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</si>
  <si>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</si>
  <si>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</si>
  <si>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</si>
  <si>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</si>
  <si>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</si>
  <si>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</si>
  <si>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</si>
  <si>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</si>
  <si>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</si>
  <si>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</si>
  <si>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</si>
  <si>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</si>
  <si>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</si>
  <si>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</si>
  <si>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</si>
  <si>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</si>
  <si>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</si>
  <si>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</si>
  <si>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</si>
  <si>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</si>
  <si>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</si>
  <si>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</si>
  <si>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</si>
  <si>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</si>
  <si>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</si>
  <si>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</si>
  <si>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</si>
  <si>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</si>
  <si>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</si>
  <si>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</si>
  <si>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</si>
  <si>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</si>
  <si>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</si>
  <si>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</si>
  <si>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</si>
  <si>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</si>
  <si>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</si>
  <si>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</si>
  <si>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</si>
  <si>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</si>
  <si>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</si>
  <si>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</si>
  <si>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</si>
  <si>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</si>
  <si>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</si>
  <si>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</si>
  <si>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</si>
  <si>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</si>
  <si>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</si>
  <si>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</si>
  <si>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</si>
  <si>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</si>
  <si>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</si>
  <si>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</si>
  <si>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</si>
  <si>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</si>
  <si>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</si>
  <si>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</si>
  <si>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</si>
  <si>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</si>
  <si>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</si>
  <si>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</si>
  <si>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</si>
  <si>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</si>
  <si>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</si>
  <si>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</si>
  <si>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</si>
  <si>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</si>
  <si>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</si>
  <si>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</si>
  <si>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</si>
  <si>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</si>
  <si>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</si>
  <si>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</si>
  <si>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</si>
  <si>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</si>
  <si>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</si>
  <si>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</si>
  <si>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</si>
  <si>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</si>
  <si>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</si>
  <si>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</si>
  <si>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</si>
  <si>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</si>
  <si>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</si>
  <si>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</si>
  <si>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</si>
  <si>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</si>
  <si>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</si>
  <si>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</si>
  <si>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</si>
  <si>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</si>
  <si>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</si>
  <si>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</si>
  <si>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</si>
  <si>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</si>
  <si>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</si>
  <si>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</si>
  <si>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</si>
  <si>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</si>
  <si>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</si>
  <si>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</si>
  <si>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</si>
  <si>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</si>
  <si>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</si>
  <si>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</si>
  <si>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</si>
  <si>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</si>
  <si>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</si>
  <si>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</si>
  <si>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</si>
  <si>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</si>
  <si>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</si>
  <si>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</si>
  <si>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</si>
  <si>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</si>
  <si>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</si>
  <si>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</si>
  <si>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</si>
  <si>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</si>
  <si>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</si>
  <si>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</si>
  <si>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</si>
  <si>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</si>
  <si>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</si>
  <si>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</si>
  <si>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</si>
  <si>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</si>
  <si>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</si>
  <si>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</si>
  <si>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</si>
  <si>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</si>
  <si>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</si>
  <si>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</si>
  <si>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</si>
  <si>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</si>
  <si>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</si>
  <si>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</si>
  <si>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</si>
  <si>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</si>
  <si>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</si>
  <si>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</si>
  <si>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</si>
  <si>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</si>
  <si>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</si>
  <si>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</si>
  <si>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</si>
  <si>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</si>
  <si>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</si>
  <si>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</si>
  <si>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</si>
  <si>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</si>
  <si>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</si>
  <si>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</si>
  <si>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</si>
  <si>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</si>
  <si>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</si>
  <si>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</si>
  <si>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</si>
  <si>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</si>
  <si>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</si>
  <si>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</si>
  <si>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</si>
  <si>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</si>
  <si>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</si>
  <si>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</si>
  <si>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</si>
  <si>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</si>
  <si>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</si>
  <si>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</si>
  <si>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</si>
  <si>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</si>
  <si>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</si>
  <si>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</si>
  <si>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</si>
  <si>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</si>
  <si>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</si>
  <si>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</si>
  <si>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</si>
  <si>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</si>
  <si>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</si>
  <si>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</si>
  <si>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</si>
  <si>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</si>
  <si>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</si>
  <si>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</si>
  <si>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</si>
  <si>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</si>
  <si>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</si>
  <si>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</si>
  <si>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</si>
  <si>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</si>
  <si>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</si>
  <si>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</si>
  <si>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</si>
  <si>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</si>
  <si>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</si>
  <si>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</si>
  <si>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</si>
  <si>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</si>
  <si>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</si>
  <si>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</si>
  <si>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</si>
  <si>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</si>
  <si>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</si>
  <si>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</si>
  <si>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</si>
  <si>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</si>
  <si>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</si>
  <si>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</si>
  <si>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</si>
  <si>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</si>
  <si>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</si>
  <si>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</si>
  <si>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</si>
  <si>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</si>
  <si>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</si>
  <si>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</si>
  <si>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</si>
  <si>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</si>
  <si>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</si>
  <si>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</si>
  <si>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</si>
  <si>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</si>
  <si>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</si>
  <si>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</si>
  <si>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</si>
  <si>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</si>
  <si>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</si>
  <si>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</si>
  <si>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</si>
  <si>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</si>
  <si>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</si>
  <si>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</si>
  <si>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</si>
  <si>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</si>
  <si>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</si>
  <si>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</si>
  <si>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</si>
  <si>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</si>
  <si>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</si>
  <si>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</si>
  <si>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</si>
  <si>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</si>
  <si>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</si>
  <si>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</si>
  <si>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</si>
  <si>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</si>
  <si>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</si>
  <si>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</si>
  <si>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</si>
  <si>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</si>
  <si>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</si>
  <si>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</si>
  <si>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</si>
  <si>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</si>
  <si>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</si>
  <si>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</si>
  <si>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</si>
  <si>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</si>
  <si>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</si>
  <si>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</si>
  <si>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</si>
  <si>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</si>
  <si>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</si>
  <si>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</si>
  <si>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</si>
  <si>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</si>
  <si>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</si>
  <si>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</si>
  <si>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</si>
  <si>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</si>
  <si>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</si>
  <si>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</si>
  <si>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</si>
  <si>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</si>
  <si>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</si>
  <si>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</si>
  <si>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</si>
  <si>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</si>
  <si>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</si>
  <si>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</si>
  <si>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</si>
  <si>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</si>
  <si>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</si>
  <si>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</si>
  <si>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</si>
  <si>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</si>
  <si>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</si>
  <si>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</si>
  <si>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</si>
  <si>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</si>
  <si>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</si>
  <si>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</si>
  <si>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</si>
  <si>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</si>
  <si>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</si>
  <si>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</si>
  <si>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</si>
  <si>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</si>
  <si>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</si>
  <si>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</si>
  <si>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</si>
  <si>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</si>
  <si>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</si>
  <si>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</si>
  <si>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</si>
  <si>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</si>
  <si>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</si>
  <si>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</si>
  <si>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</si>
  <si>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</si>
  <si>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</si>
  <si>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</si>
  <si>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</si>
  <si>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</si>
  <si>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</si>
  <si>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</si>
  <si>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</si>
  <si>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</si>
  <si>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</si>
  <si>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</si>
  <si>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</si>
  <si>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</si>
  <si>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</si>
  <si>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</si>
  <si>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</si>
  <si>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</si>
  <si>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</si>
  <si>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</si>
  <si>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</si>
  <si>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</si>
  <si>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</si>
  <si>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</si>
  <si>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</si>
  <si>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</si>
  <si>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</si>
  <si>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</si>
  <si>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</si>
  <si>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</si>
  <si>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</si>
  <si>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</si>
  <si>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</si>
  <si>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</si>
  <si>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</si>
  <si>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</si>
  <si>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</si>
  <si>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</si>
  <si>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</si>
  <si>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</si>
  <si>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</si>
  <si>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</si>
  <si>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</si>
  <si>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</si>
  <si>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</si>
  <si>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</si>
  <si>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</si>
  <si>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</si>
  <si>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</si>
  <si>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</si>
  <si>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</si>
  <si>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</si>
  <si>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</si>
  <si>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</si>
  <si>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</si>
  <si>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</si>
  <si>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</si>
  <si>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</si>
  <si>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</si>
  <si>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</si>
  <si>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</si>
  <si>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</si>
  <si>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</si>
  <si>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</si>
  <si>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</si>
  <si>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</si>
  <si>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</si>
  <si>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</si>
  <si>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</si>
  <si>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</si>
  <si>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</si>
  <si>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</si>
  <si>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</si>
  <si>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</si>
  <si>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</si>
  <si>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</si>
  <si>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</si>
  <si>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</si>
  <si>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</si>
  <si>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</si>
  <si>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</si>
  <si>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</si>
  <si>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</si>
  <si>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</si>
  <si>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</si>
  <si>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</si>
  <si>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</si>
  <si>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</si>
  <si>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</si>
  <si>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</si>
  <si>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</si>
  <si>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</si>
  <si>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</si>
  <si>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</si>
  <si>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</si>
  <si>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</si>
  <si>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</si>
  <si>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</si>
  <si>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</si>
  <si>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</si>
  <si>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</si>
  <si>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</si>
  <si>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</si>
  <si>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</si>
  <si>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</si>
  <si>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</si>
  <si>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</si>
  <si>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</si>
  <si>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</si>
  <si>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</si>
  <si>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</si>
  <si>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</si>
  <si>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</si>
  <si>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</si>
  <si>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</si>
  <si>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</si>
  <si>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</si>
  <si>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</si>
  <si>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</si>
  <si>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</si>
  <si>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</si>
  <si>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</si>
  <si>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</si>
  <si>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</si>
  <si>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</si>
  <si>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</si>
  <si>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</si>
  <si>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</si>
  <si>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</si>
  <si>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</si>
  <si>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</si>
  <si>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</si>
  <si>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</si>
  <si>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</si>
  <si>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</si>
  <si>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</si>
  <si>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</si>
  <si>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</si>
  <si>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</si>
  <si>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</si>
  <si>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</si>
  <si>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</si>
  <si>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</si>
  <si>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</si>
  <si>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</si>
  <si>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</si>
  <si>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</si>
  <si>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</si>
  <si>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</si>
  <si>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</si>
  <si>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</si>
  <si>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</si>
  <si>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</si>
  <si>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</si>
  <si>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</si>
  <si>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</si>
  <si>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</si>
  <si>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</si>
  <si>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</si>
  <si>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</si>
  <si>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</si>
  <si>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</si>
  <si>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</si>
  <si>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</si>
  <si>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</si>
  <si>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</si>
  <si>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</si>
  <si>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</si>
  <si>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</si>
  <si>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</si>
  <si>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</si>
  <si>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</si>
  <si>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</si>
  <si>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</si>
  <si>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</si>
  <si>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</si>
  <si>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</si>
  <si>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</si>
  <si>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</si>
  <si>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</si>
  <si>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</si>
  <si>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</si>
  <si>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</si>
  <si>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</si>
  <si>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</si>
  <si>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</si>
  <si>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</si>
  <si>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</si>
  <si>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</si>
  <si>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</si>
  <si>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</si>
  <si>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</si>
  <si>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</si>
  <si>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</si>
  <si>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</si>
  <si>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</si>
  <si>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</si>
  <si>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</si>
  <si>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</si>
  <si>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</si>
  <si>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</si>
  <si>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</si>
  <si>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</si>
  <si>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</si>
  <si>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</si>
  <si>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</si>
  <si>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</si>
  <si>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</si>
  <si>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</si>
  <si>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</si>
  <si>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</si>
  <si>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</si>
  <si>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</si>
  <si>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</si>
  <si>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</si>
  <si>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</si>
  <si>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</si>
  <si>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</si>
  <si>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</si>
  <si>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</si>
  <si>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</si>
  <si>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</si>
  <si>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</si>
  <si>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</si>
  <si>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</si>
  <si>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</si>
  <si>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</si>
  <si>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</si>
  <si>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</si>
  <si>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</si>
  <si>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</si>
  <si>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</si>
  <si>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</si>
  <si>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</si>
  <si>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</si>
  <si>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</si>
  <si>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</si>
  <si>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</si>
  <si>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</si>
  <si>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</si>
  <si>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</si>
  <si>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</si>
  <si>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</si>
  <si>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</si>
  <si>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</si>
  <si>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</si>
  <si>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</si>
  <si>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</si>
  <si>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</si>
  <si>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</si>
  <si>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</si>
  <si>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</si>
  <si>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</si>
  <si>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</si>
  <si>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</si>
  <si>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</si>
  <si>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</si>
  <si>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</si>
  <si>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</si>
  <si>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</si>
  <si>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</si>
  <si>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</si>
  <si>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</si>
  <si>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</si>
  <si>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</si>
  <si>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</si>
  <si>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</si>
  <si>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</si>
  <si>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</si>
  <si>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</si>
  <si>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</si>
  <si>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</si>
  <si>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</si>
  <si>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</si>
  <si>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</si>
  <si>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</si>
  <si>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</si>
  <si>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</si>
  <si>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</si>
  <si>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</si>
  <si>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</si>
  <si>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</si>
  <si>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</si>
  <si>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</si>
  <si>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</si>
  <si>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</si>
  <si>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</si>
  <si>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</si>
  <si>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</si>
  <si>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</si>
  <si>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</si>
  <si>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</si>
  <si>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</si>
  <si>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</si>
  <si>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</si>
  <si>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</si>
  <si>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</si>
  <si>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</si>
  <si>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</si>
  <si>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</si>
  <si>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</si>
  <si>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</si>
  <si>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</si>
  <si>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</si>
  <si>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</si>
  <si>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</si>
  <si>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</si>
  <si>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</si>
  <si>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</si>
  <si>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</si>
  <si>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</si>
  <si>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</si>
  <si>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</si>
  <si>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</si>
  <si>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</si>
  <si>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</si>
  <si>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</si>
  <si>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</si>
  <si>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</si>
  <si>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</si>
  <si>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</si>
  <si>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</si>
  <si>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</si>
  <si>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</si>
  <si>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</si>
  <si>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</si>
  <si>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</si>
  <si>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</si>
  <si>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</si>
  <si>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</si>
  <si>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</si>
  <si>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</si>
  <si>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</si>
  <si>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</si>
  <si>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</si>
  <si>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</si>
  <si>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</si>
  <si>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</si>
  <si>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</si>
  <si>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</si>
  <si>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</si>
  <si>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</si>
  <si>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</si>
  <si>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</si>
  <si>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</si>
  <si>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</si>
  <si>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</si>
  <si>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</si>
  <si>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</si>
  <si>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</si>
  <si>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</si>
  <si>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</si>
  <si>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</si>
  <si>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</si>
  <si>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</si>
  <si>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</si>
  <si>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</si>
  <si>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</si>
  <si>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</si>
  <si>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</si>
  <si>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</si>
  <si>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</si>
  <si>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</si>
  <si>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</si>
  <si>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</si>
  <si>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</si>
  <si>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</si>
  <si>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</si>
  <si>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</si>
  <si>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</si>
  <si>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</si>
  <si>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</si>
  <si>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</si>
  <si>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</si>
  <si>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</si>
  <si>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</si>
  <si>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</si>
  <si>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</si>
  <si>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</si>
  <si>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</si>
  <si>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</si>
  <si>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</si>
  <si>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</si>
  <si>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</si>
  <si>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</si>
  <si>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</si>
  <si>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</si>
  <si>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</si>
  <si>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</si>
  <si>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</si>
  <si>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</si>
  <si>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</si>
  <si>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</si>
  <si>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</si>
  <si>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</si>
  <si>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</si>
  <si>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</si>
  <si>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</si>
  <si>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</si>
  <si>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</si>
  <si>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</si>
  <si>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</si>
  <si>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</si>
  <si>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</si>
  <si>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</si>
  <si>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</si>
  <si>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</si>
  <si>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</si>
  <si>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</si>
  <si>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</si>
  <si>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</si>
  <si>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</si>
  <si>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</si>
  <si>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</si>
  <si>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</si>
  <si>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</si>
  <si>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</si>
  <si>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</si>
  <si>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</si>
  <si>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</si>
  <si>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</si>
  <si>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</si>
  <si>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</si>
  <si>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</si>
  <si>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</si>
  <si>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</si>
  <si>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</si>
  <si>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</si>
  <si>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</si>
  <si>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</si>
  <si>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</si>
  <si>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</si>
  <si>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</si>
  <si>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</si>
  <si>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</si>
  <si>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</si>
  <si>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</si>
  <si>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</si>
  <si>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</si>
  <si>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</si>
  <si>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</si>
  <si>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</si>
  <si>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</si>
  <si>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</si>
  <si>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</si>
  <si>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</si>
  <si>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</si>
  <si>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</si>
  <si>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</si>
  <si>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</si>
  <si>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</si>
  <si>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</si>
  <si>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</si>
  <si>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</si>
  <si>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</si>
  <si>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</si>
  <si>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</si>
  <si>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</si>
  <si>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</si>
  <si>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</si>
  <si>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</si>
  <si>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</si>
  <si>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</si>
  <si>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</si>
  <si>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</si>
  <si>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</si>
  <si>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</si>
  <si>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</si>
  <si>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</si>
  <si>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</si>
  <si>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</si>
  <si>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</si>
  <si>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</si>
  <si>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</si>
  <si>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</si>
  <si>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</si>
  <si>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</si>
  <si>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</si>
  <si>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</si>
  <si>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</si>
  <si>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</si>
  <si>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</si>
  <si>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</si>
  <si>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</si>
  <si>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</si>
  <si>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</si>
  <si>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</si>
  <si>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</si>
  <si>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</si>
  <si>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</si>
  <si>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</si>
  <si>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</si>
  <si>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</si>
  <si>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</si>
  <si>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</si>
  <si>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</si>
  <si>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</si>
  <si>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</si>
  <si>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</si>
  <si>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</si>
  <si>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</si>
  <si>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</si>
  <si>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</si>
  <si>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</si>
  <si>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</si>
  <si>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</si>
  <si>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</si>
  <si>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</si>
  <si>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</si>
  <si>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</si>
  <si>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</si>
  <si>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</si>
  <si>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</si>
  <si>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</si>
  <si>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</si>
  <si>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</si>
  <si>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</si>
  <si>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</si>
  <si>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</si>
  <si>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</si>
  <si>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</si>
  <si>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</si>
  <si>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</si>
  <si>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</si>
  <si>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</si>
  <si>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</si>
  <si>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</si>
  <si>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</si>
  <si>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</si>
  <si>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</si>
  <si>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</si>
  <si>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</si>
  <si>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</si>
  <si>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</si>
  <si>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</si>
  <si>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</si>
  <si>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</si>
  <si>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</si>
  <si>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</si>
  <si>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</si>
  <si>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</si>
  <si>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</si>
  <si>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</si>
  <si>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</si>
  <si>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</si>
  <si>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</si>
  <si>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</si>
  <si>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</si>
  <si>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</si>
  <si>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</si>
  <si>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</si>
  <si>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</si>
  <si>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</si>
  <si>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</si>
  <si>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</si>
  <si>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</si>
  <si>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</si>
  <si>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</si>
  <si>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</si>
  <si>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</si>
  <si>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</si>
  <si>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</si>
  <si>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</si>
  <si>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</si>
  <si>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</si>
  <si>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</si>
  <si>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</si>
  <si>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</si>
  <si>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</si>
  <si>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</si>
  <si>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</si>
  <si>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</si>
  <si>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</si>
  <si>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</si>
  <si>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</si>
  <si>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</si>
  <si>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</si>
  <si>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</si>
  <si>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</si>
  <si>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</si>
  <si>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</si>
  <si>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</si>
  <si>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</si>
  <si>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</si>
  <si>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</si>
  <si>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</si>
  <si>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</si>
  <si>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</si>
  <si>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</si>
  <si>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</si>
  <si>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</si>
  <si>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</si>
  <si>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</si>
  <si>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</si>
  <si>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</si>
  <si>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</si>
  <si>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</si>
  <si>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</si>
  <si>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</si>
  <si>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</si>
  <si>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</si>
  <si>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</si>
  <si>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</si>
  <si>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</si>
  <si>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</si>
  <si>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</si>
  <si>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</si>
  <si>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</si>
  <si>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</si>
  <si>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</si>
  <si>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</si>
  <si>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</si>
  <si>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</si>
  <si>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</si>
  <si>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</si>
  <si>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</si>
  <si>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</si>
  <si>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</si>
  <si>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</si>
  <si>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</si>
  <si>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</si>
  <si>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</si>
  <si>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</si>
  <si>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</si>
  <si>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</si>
  <si>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</si>
  <si>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</si>
  <si>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</si>
  <si>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</si>
  <si>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</si>
  <si>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</si>
  <si>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</si>
  <si>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</si>
  <si>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</si>
  <si>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</si>
  <si>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</si>
  <si>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</si>
  <si>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</si>
  <si>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</si>
  <si>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</si>
  <si>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</si>
  <si>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</si>
  <si>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</si>
  <si>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</si>
  <si>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</si>
  <si>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</si>
  <si>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</si>
  <si>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</si>
  <si>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</si>
  <si>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</si>
  <si>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</si>
  <si>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</si>
  <si>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</si>
  <si>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</si>
  <si>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</si>
  <si>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</si>
  <si>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</si>
  <si>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</si>
  <si>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</si>
  <si>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</si>
  <si>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</si>
  <si>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</si>
  <si>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</si>
  <si>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</si>
  <si>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</si>
  <si>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</si>
  <si>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</si>
  <si>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</si>
  <si>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</si>
  <si>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</si>
  <si>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</si>
  <si>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</si>
  <si>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</si>
  <si>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</si>
  <si>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</si>
  <si>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</si>
  <si>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</si>
  <si>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</si>
  <si>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</si>
  <si>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</si>
  <si>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</si>
  <si>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</si>
  <si>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</si>
  <si>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</si>
  <si>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</si>
  <si>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</si>
  <si>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</si>
  <si>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</si>
  <si>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</si>
  <si>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</si>
  <si>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</si>
  <si>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</si>
  <si>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</si>
  <si>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</si>
  <si>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</si>
  <si>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</si>
  <si>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</si>
  <si>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</si>
  <si>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</si>
  <si>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</si>
  <si>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</si>
  <si>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</si>
  <si>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</si>
  <si>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</si>
  <si>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</si>
  <si>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</si>
  <si>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</si>
  <si>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</si>
  <si>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</si>
  <si>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</si>
  <si>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</si>
  <si>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</si>
  <si>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</si>
  <si>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</si>
  <si>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</si>
  <si>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</si>
  <si>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</si>
  <si>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</si>
  <si>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</si>
  <si>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</si>
  <si>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</si>
  <si>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</si>
  <si>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</si>
  <si>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</si>
  <si>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</si>
  <si>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</si>
  <si>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</si>
  <si>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</si>
  <si>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</si>
  <si>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</si>
  <si>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</si>
  <si>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</si>
  <si>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</si>
  <si>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</si>
  <si>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</si>
  <si>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</si>
  <si>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</si>
  <si>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</si>
  <si>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</si>
  <si>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</si>
  <si>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</si>
  <si>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</si>
  <si>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</si>
  <si>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</si>
  <si>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</si>
  <si>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</si>
  <si>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</si>
  <si>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</si>
  <si>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</si>
  <si>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</si>
  <si>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</si>
  <si>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</si>
  <si>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</si>
  <si>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</si>
  <si>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</si>
  <si>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</si>
  <si>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</si>
  <si>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</si>
  <si>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</si>
  <si>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</si>
  <si>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</si>
  <si>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</si>
  <si>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</si>
  <si>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</si>
  <si>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</si>
  <si>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</si>
  <si>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</si>
  <si>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</si>
  <si>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</si>
  <si>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</si>
  <si>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</si>
  <si>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</si>
  <si>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</si>
  <si>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</si>
  <si>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</si>
  <si>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</si>
  <si>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</si>
  <si>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</si>
  <si>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</si>
  <si>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</si>
  <si>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</si>
  <si>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</si>
  <si>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</si>
  <si>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</si>
  <si>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</si>
  <si>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</si>
  <si>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</si>
  <si>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</si>
  <si>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</si>
  <si>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</si>
  <si>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</si>
  <si>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</si>
  <si>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</si>
  <si>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</si>
  <si>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</si>
  <si>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</si>
  <si>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</si>
  <si>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</si>
  <si>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</si>
  <si>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</si>
  <si>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</si>
  <si>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</si>
  <si>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</si>
  <si>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</si>
  <si>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</si>
  <si>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</si>
  <si>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</si>
  <si>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</si>
  <si>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</si>
  <si>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</si>
  <si>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</si>
  <si>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</si>
  <si>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</si>
  <si>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</si>
  <si>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</si>
  <si>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</si>
  <si>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</si>
  <si>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</si>
  <si>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</si>
  <si>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</si>
  <si>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</si>
  <si>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</si>
  <si>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</si>
  <si>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</si>
  <si>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</si>
  <si>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</si>
  <si>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</si>
  <si>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</si>
  <si>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</si>
  <si>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</si>
  <si>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</si>
  <si>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</si>
  <si>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</si>
  <si>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</si>
  <si>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</si>
  <si>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</si>
  <si>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</si>
  <si>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</si>
  <si>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</si>
  <si>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</si>
  <si>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</si>
  <si>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</si>
  <si>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</si>
  <si>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</si>
  <si>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</si>
  <si>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</si>
  <si>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</si>
  <si>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</si>
  <si>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</si>
  <si>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</si>
  <si>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</si>
  <si>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</si>
  <si>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</si>
  <si>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</si>
  <si>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</si>
  <si>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</si>
  <si>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</si>
  <si>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</si>
  <si>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</si>
  <si>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</si>
  <si>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</si>
  <si>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</si>
  <si>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</si>
  <si>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</si>
  <si>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</si>
  <si>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</si>
  <si>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</si>
  <si>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</si>
  <si>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</si>
  <si>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</si>
  <si>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</si>
  <si>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</si>
  <si>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</si>
  <si>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</si>
  <si>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</si>
  <si>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</si>
  <si>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</si>
  <si>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</si>
  <si>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</si>
  <si>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</si>
  <si>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</si>
  <si>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</si>
  <si>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</si>
  <si>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</si>
  <si>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</si>
  <si>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</si>
  <si>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</si>
  <si>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</si>
  <si>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</si>
  <si>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</si>
  <si>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</si>
  <si>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</si>
  <si>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</si>
  <si>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</si>
  <si>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</si>
  <si>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</si>
  <si>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</si>
  <si>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</si>
  <si>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</si>
  <si>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</si>
  <si>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</si>
  <si>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</si>
  <si>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</si>
  <si>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</si>
  <si>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</si>
  <si>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</si>
  <si>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</si>
  <si>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</si>
  <si>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</si>
  <si>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</si>
  <si>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</si>
  <si>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</si>
  <si>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</si>
  <si>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</si>
  <si>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</si>
  <si>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</si>
  <si>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</si>
  <si>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</si>
  <si>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</si>
  <si>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</si>
  <si>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</si>
  <si>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</si>
  <si>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</si>
  <si>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</si>
  <si>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</si>
  <si>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</si>
  <si>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</si>
  <si>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</si>
  <si>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</si>
  <si>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</si>
  <si>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</si>
  <si>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</si>
  <si>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</si>
  <si>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</si>
  <si>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</si>
  <si>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</si>
  <si>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</si>
  <si>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</si>
  <si>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</si>
  <si>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</si>
  <si>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</si>
  <si>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</si>
  <si>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</si>
  <si>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</si>
  <si>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</si>
  <si>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</si>
  <si>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</si>
  <si>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</si>
  <si>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</si>
  <si>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</si>
  <si>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</si>
  <si>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</si>
  <si>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</si>
  <si>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</si>
  <si>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</si>
  <si>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</si>
  <si>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</si>
  <si>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</si>
  <si>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</si>
  <si>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</si>
  <si>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</si>
  <si>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</si>
  <si>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</si>
  <si>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</si>
  <si>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</si>
  <si>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</si>
  <si>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</si>
  <si>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</si>
  <si>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</si>
  <si>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</si>
  <si>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</si>
  <si>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</si>
  <si>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</si>
  <si>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</si>
  <si>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</si>
  <si>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</si>
  <si>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</si>
  <si>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</si>
  <si>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</si>
  <si>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</si>
  <si>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</si>
  <si>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</si>
  <si>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</si>
  <si>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</si>
  <si>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</si>
  <si>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</si>
  <si>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</si>
  <si>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</si>
  <si>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</si>
  <si>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</si>
  <si>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</si>
  <si>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</si>
  <si>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</si>
  <si>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</si>
  <si>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</si>
  <si>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</si>
  <si>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</si>
  <si>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</si>
  <si>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</si>
  <si>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</si>
  <si>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</si>
  <si>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</si>
  <si>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</si>
  <si>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</si>
  <si>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</si>
  <si>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</si>
  <si>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</si>
  <si>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</si>
  <si>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</si>
  <si>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</si>
  <si>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</si>
  <si>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</si>
  <si>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</si>
  <si>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</si>
  <si>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</si>
  <si>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</si>
  <si>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</si>
  <si>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</si>
  <si>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</si>
  <si>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</si>
  <si>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</si>
  <si>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</si>
  <si>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</si>
  <si>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</si>
  <si>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</si>
  <si>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</si>
  <si>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</si>
  <si>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</si>
  <si>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</si>
  <si>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</si>
  <si>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</si>
  <si>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</si>
  <si>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</si>
  <si>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</si>
  <si>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</si>
  <si>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</si>
  <si>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</si>
  <si>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</si>
  <si>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</si>
  <si>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</si>
  <si>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</si>
  <si>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</si>
  <si>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</si>
  <si>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</si>
  <si>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</si>
  <si>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</si>
  <si>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</si>
  <si>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</si>
  <si>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</si>
  <si>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</si>
  <si>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</si>
  <si>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</si>
  <si>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</si>
  <si>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</si>
  <si>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</si>
  <si>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</si>
  <si>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</si>
  <si>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</si>
  <si>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</si>
  <si>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</si>
  <si>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</si>
  <si>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</si>
  <si>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</si>
  <si>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</si>
  <si>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</si>
  <si>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</si>
  <si>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</si>
  <si>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</si>
  <si>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</si>
  <si>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</si>
  <si>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</si>
  <si>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</si>
  <si>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</si>
  <si>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</si>
  <si>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</si>
  <si>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</si>
  <si>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</si>
  <si>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</si>
  <si>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</si>
  <si>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</si>
  <si>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</si>
  <si>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</si>
  <si>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</si>
  <si>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</si>
  <si>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</si>
  <si>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</si>
  <si>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</si>
  <si>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</si>
  <si>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</si>
  <si>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</si>
  <si>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</si>
  <si>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</si>
  <si>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</si>
  <si>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</si>
  <si>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</si>
  <si>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</si>
  <si>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</si>
  <si>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</si>
  <si>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</si>
  <si>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</si>
  <si>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</si>
  <si>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</si>
  <si>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</si>
  <si>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</si>
  <si>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</si>
  <si>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</si>
  <si>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</si>
  <si>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</si>
  <si>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</si>
  <si>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</si>
  <si>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</si>
  <si>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</si>
  <si>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</si>
  <si>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</si>
  <si>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</si>
  <si>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</si>
  <si>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</si>
  <si>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</si>
  <si>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</si>
  <si>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</si>
  <si>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</si>
  <si>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</si>
  <si>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</si>
  <si>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</si>
  <si>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</si>
  <si>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</si>
  <si>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</si>
  <si>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</si>
  <si>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</si>
  <si>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</si>
  <si>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</si>
  <si>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</si>
  <si>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</si>
  <si>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</si>
  <si>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</si>
  <si>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</si>
  <si>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</si>
  <si>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</si>
  <si>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</si>
  <si>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</si>
  <si>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</si>
  <si>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</si>
  <si>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</si>
  <si>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</si>
  <si>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</si>
  <si>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</si>
  <si>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</si>
  <si>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</si>
  <si>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</si>
  <si>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</si>
  <si>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</si>
  <si>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</si>
  <si>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</si>
  <si>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</si>
  <si>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</si>
  <si>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</si>
  <si>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</si>
  <si>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</si>
  <si>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</si>
  <si>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</si>
  <si>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</si>
  <si>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</si>
  <si>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</si>
  <si>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</si>
  <si>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</si>
  <si>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</si>
  <si>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</si>
  <si>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</si>
  <si>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</si>
  <si>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</si>
  <si>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</si>
  <si>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</si>
  <si>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</si>
  <si>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</si>
  <si>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</si>
  <si>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</si>
  <si>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</si>
  <si>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</si>
  <si>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</si>
  <si>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</si>
  <si>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</si>
  <si>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</si>
  <si>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</si>
  <si>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</si>
  <si>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</si>
  <si>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</si>
  <si>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</si>
  <si>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</si>
  <si>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</si>
  <si>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</si>
  <si>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</si>
  <si>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</si>
  <si>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</si>
  <si>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</si>
  <si>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</si>
  <si>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</si>
  <si>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</si>
  <si>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</si>
  <si>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</si>
  <si>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</si>
  <si>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</si>
  <si>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</si>
  <si>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</si>
  <si>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</si>
  <si>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</si>
  <si>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</si>
  <si>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</si>
  <si>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</si>
  <si>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</si>
  <si>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</si>
  <si>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</si>
  <si>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</si>
  <si>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</si>
  <si>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</si>
  <si>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</si>
  <si>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</si>
  <si>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</si>
  <si>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</si>
  <si>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</si>
  <si>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</si>
  <si>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</si>
  <si>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</si>
  <si>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</si>
  <si>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</si>
  <si>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</si>
  <si>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</si>
  <si>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</si>
  <si>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</si>
  <si>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</si>
  <si>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</si>
  <si>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</si>
  <si>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</si>
  <si>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</si>
  <si>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</si>
  <si>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</si>
  <si>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</si>
  <si>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</si>
  <si>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</si>
  <si>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</si>
  <si>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</si>
  <si>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</si>
  <si>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</si>
  <si>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</si>
  <si>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</si>
  <si>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</si>
  <si>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</si>
  <si>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</si>
  <si>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</si>
  <si>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</si>
  <si>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</si>
  <si>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</si>
  <si>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</si>
  <si>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</si>
  <si>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</si>
  <si>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</si>
  <si>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</si>
  <si>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</si>
  <si>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</si>
  <si>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</si>
  <si>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</si>
  <si>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</si>
  <si>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</si>
  <si>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</si>
  <si>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</si>
  <si>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</si>
  <si>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</si>
  <si>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</si>
  <si>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</si>
  <si>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</si>
  <si>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</si>
  <si>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</si>
  <si>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</si>
  <si>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</si>
  <si>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</si>
  <si>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</si>
  <si>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</si>
  <si>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</si>
  <si>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</si>
  <si>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</si>
  <si>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</si>
  <si>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</si>
  <si>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</si>
  <si>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</si>
  <si>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</si>
  <si>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</si>
  <si>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</si>
  <si>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</si>
  <si>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</si>
  <si>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</si>
  <si>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</si>
  <si>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</si>
  <si>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</si>
  <si>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</si>
  <si>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</si>
  <si>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</si>
  <si>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</si>
  <si>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</si>
  <si>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</si>
  <si>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</si>
  <si>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</si>
  <si>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</si>
  <si>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</si>
  <si>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</si>
  <si>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</si>
  <si>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</si>
  <si>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</si>
  <si>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</si>
  <si>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</si>
  <si>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</si>
  <si>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</si>
  <si>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</si>
  <si>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</si>
  <si>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</si>
  <si>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</si>
  <si>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</si>
  <si>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</si>
  <si>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</si>
  <si>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</si>
  <si>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</si>
  <si>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</si>
  <si>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</si>
  <si>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</si>
  <si>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</si>
  <si>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</si>
  <si>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</si>
  <si>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</si>
  <si>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</si>
  <si>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</si>
  <si>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</si>
  <si>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</si>
  <si>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</si>
  <si>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</si>
  <si>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</si>
  <si>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</si>
  <si>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</si>
  <si>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</si>
  <si>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</si>
  <si>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</si>
  <si>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</si>
  <si>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</si>
  <si>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</si>
  <si>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</si>
  <si>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</si>
  <si>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</si>
  <si>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</si>
  <si>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</si>
  <si>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</si>
  <si>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</si>
  <si>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</si>
  <si>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</si>
  <si>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</si>
  <si>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</si>
  <si>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</si>
  <si>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</si>
  <si>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</si>
  <si>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</si>
  <si>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</si>
  <si>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</si>
  <si>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</si>
  <si>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</si>
  <si>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</si>
  <si>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</si>
  <si>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</si>
  <si>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</si>
  <si>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</si>
  <si>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</si>
  <si>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</si>
  <si>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</si>
  <si>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</si>
  <si>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</si>
  <si>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</si>
  <si>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</si>
  <si>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</si>
  <si>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</si>
  <si>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</si>
  <si>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</si>
  <si>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</si>
  <si>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</si>
  <si>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</si>
  <si>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</si>
  <si>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</si>
  <si>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</si>
  <si>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</si>
  <si>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</si>
  <si>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</si>
  <si>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</si>
  <si>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</si>
  <si>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</si>
  <si>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</si>
  <si>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</si>
  <si>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</si>
  <si>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</si>
  <si>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</si>
  <si>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</si>
  <si>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</si>
  <si>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</si>
  <si>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</si>
  <si>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</si>
  <si>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</si>
  <si>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</si>
  <si>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</si>
  <si>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</si>
  <si>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</si>
  <si>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</si>
  <si>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</si>
  <si>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</si>
  <si>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</si>
  <si>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</si>
  <si>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</si>
  <si>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</si>
  <si>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</si>
  <si>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</si>
  <si>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</si>
  <si>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</si>
  <si>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</si>
  <si>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</si>
  <si>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</si>
  <si>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</si>
  <si>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</si>
  <si>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</si>
  <si>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</si>
  <si>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</si>
  <si>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</si>
  <si>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</si>
  <si>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</si>
  <si>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</si>
  <si>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</si>
  <si>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</si>
  <si>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</si>
  <si>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</si>
  <si>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</si>
  <si>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</si>
  <si>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</si>
  <si>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</si>
  <si>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</si>
  <si>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</si>
  <si>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</si>
  <si>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</si>
  <si>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</si>
  <si>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</si>
  <si>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</si>
  <si>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</si>
  <si>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</si>
  <si>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</si>
  <si>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</si>
  <si>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</si>
  <si>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</si>
  <si>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</si>
  <si>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</si>
  <si>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</si>
  <si>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</si>
  <si>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</si>
  <si>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</si>
  <si>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</si>
  <si>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</si>
  <si>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</si>
  <si>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</si>
  <si>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</si>
  <si>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</si>
  <si>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</si>
  <si>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</si>
  <si>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</si>
  <si>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</si>
  <si>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</si>
  <si>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</si>
  <si>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</si>
  <si>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</si>
  <si>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</si>
  <si>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</si>
  <si>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</si>
  <si>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</si>
  <si>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</si>
  <si>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</si>
  <si>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</si>
  <si>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</si>
  <si>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</si>
  <si>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</si>
  <si>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</si>
  <si>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</si>
  <si>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</si>
  <si>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</si>
  <si>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</si>
  <si>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</si>
  <si>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</si>
  <si>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</si>
  <si>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</si>
  <si>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</si>
  <si>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</si>
  <si>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</si>
  <si>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</si>
  <si>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</si>
  <si>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</si>
  <si>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</si>
  <si>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</si>
  <si>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</si>
  <si>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</si>
  <si>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</si>
  <si>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</si>
  <si>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</si>
  <si>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</si>
  <si>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</si>
  <si>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</si>
  <si>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</si>
  <si>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</si>
  <si>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</si>
  <si>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</si>
  <si>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</si>
  <si>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</si>
  <si>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</si>
  <si>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</si>
  <si>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</si>
  <si>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</si>
  <si>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</si>
  <si>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</si>
  <si>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</si>
  <si>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</si>
  <si>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</si>
  <si>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</si>
  <si>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</si>
  <si>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</si>
  <si>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</si>
  <si>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</si>
  <si>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</si>
  <si>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</si>
  <si>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</si>
  <si>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</si>
  <si>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</si>
  <si>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</si>
  <si>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</si>
  <si>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</si>
  <si>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</si>
  <si>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</si>
  <si>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</si>
  <si>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</si>
  <si>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</si>
  <si>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</si>
  <si>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</si>
  <si>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</si>
  <si>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</si>
  <si>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</si>
  <si>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</si>
  <si>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</si>
  <si>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</si>
  <si>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</si>
  <si>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</si>
  <si>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</si>
  <si>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</si>
  <si>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</si>
  <si>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</si>
  <si>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</si>
  <si>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</si>
  <si>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</si>
  <si>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</si>
  <si>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</si>
  <si>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</si>
  <si>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</si>
  <si>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</si>
  <si>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</si>
  <si>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</si>
  <si>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</si>
  <si>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</si>
  <si>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</si>
  <si>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</si>
  <si>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</si>
  <si>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</si>
  <si>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</si>
  <si>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</si>
  <si>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</si>
  <si>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</si>
  <si>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</si>
  <si>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</si>
  <si>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</si>
  <si>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</si>
  <si>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</si>
  <si>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</si>
  <si>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</si>
  <si>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</si>
  <si>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</si>
  <si>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</si>
  <si>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</si>
  <si>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</si>
  <si>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</si>
  <si>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</si>
  <si>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</si>
  <si>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</si>
  <si>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</si>
  <si>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</si>
  <si>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</si>
  <si>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</si>
  <si>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</si>
  <si>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</si>
  <si>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</si>
  <si>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</si>
  <si>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</si>
  <si>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</si>
  <si>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</si>
  <si>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</si>
  <si>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</si>
  <si>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</si>
  <si>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</si>
  <si>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</si>
  <si>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</si>
  <si>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</si>
  <si>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</si>
  <si>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</si>
  <si>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</si>
  <si>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</si>
  <si>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</si>
  <si>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</si>
  <si>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</si>
  <si>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</si>
  <si>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</si>
  <si>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</si>
  <si>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</si>
  <si>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</si>
  <si>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</si>
  <si>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</si>
  <si>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</si>
  <si>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</si>
  <si>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</si>
  <si>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</si>
  <si>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</si>
  <si>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</si>
  <si>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</si>
  <si>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</si>
  <si>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</si>
  <si>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</si>
  <si>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</si>
  <si>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</si>
  <si>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</si>
  <si>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</si>
  <si>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</si>
  <si>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</si>
  <si>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</si>
  <si>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</si>
  <si>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</si>
  <si>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</si>
  <si>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</si>
  <si>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</si>
  <si>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</si>
  <si>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</si>
  <si>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</si>
  <si>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</si>
  <si>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</si>
  <si>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</si>
  <si>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</si>
  <si>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</si>
  <si>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</si>
  <si>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</si>
  <si>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</si>
  <si>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</si>
  <si>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</si>
  <si>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</si>
  <si>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</si>
  <si>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</si>
  <si>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</si>
  <si>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</si>
  <si>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</si>
  <si>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</si>
  <si>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</si>
  <si>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</si>
  <si>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</si>
  <si>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</si>
  <si>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</si>
  <si>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</si>
  <si>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</si>
  <si>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</si>
  <si>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</si>
  <si>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</si>
  <si>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</si>
  <si>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</si>
  <si>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</si>
  <si>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</si>
  <si>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</si>
  <si>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</si>
  <si>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</si>
  <si>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</si>
  <si>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</si>
  <si>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</si>
  <si>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</si>
  <si>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</si>
  <si>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</si>
  <si>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</si>
  <si>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</si>
  <si>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</si>
  <si>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</si>
  <si>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</si>
  <si>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</si>
  <si>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</si>
  <si>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</si>
  <si>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</si>
  <si>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</si>
  <si>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</si>
  <si>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</si>
  <si>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</si>
  <si>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</si>
  <si>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</si>
  <si>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</si>
  <si>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</si>
  <si>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</si>
  <si>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</si>
  <si>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</si>
  <si>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</si>
  <si>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</si>
  <si>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</si>
  <si>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</si>
  <si>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</si>
  <si>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</si>
  <si>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</si>
  <si>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</si>
  <si>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</si>
  <si>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</si>
  <si>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</si>
  <si>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</si>
  <si>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</si>
  <si>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</si>
  <si>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</si>
  <si>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</si>
  <si>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</si>
  <si>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</si>
  <si>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</si>
  <si>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</si>
  <si>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</si>
  <si>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</si>
  <si>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</si>
  <si>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</si>
  <si>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</si>
  <si>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</si>
  <si>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</si>
  <si>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</si>
  <si>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</si>
  <si>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</si>
  <si>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</si>
  <si>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</si>
  <si>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</si>
  <si>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</si>
  <si>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</si>
  <si>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</si>
  <si>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</si>
  <si>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</si>
  <si>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</si>
  <si>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</si>
  <si>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</si>
  <si>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</si>
  <si>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</si>
  <si>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</si>
  <si>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</si>
  <si>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</si>
  <si>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</si>
  <si>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</si>
  <si>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</si>
  <si>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</si>
  <si>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</si>
  <si>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</si>
  <si>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</si>
  <si>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</si>
  <si>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</si>
  <si>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</si>
  <si>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</si>
  <si>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</si>
  <si>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</si>
  <si>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</si>
  <si>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</si>
  <si>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</si>
  <si>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</si>
  <si>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</si>
  <si>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</si>
  <si>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</si>
  <si>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</si>
  <si>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</si>
  <si>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</si>
  <si>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</si>
  <si>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</si>
  <si>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</si>
  <si>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</si>
  <si>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</si>
  <si>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</si>
  <si>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</si>
  <si>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</si>
  <si>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</si>
  <si>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</si>
  <si>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</si>
  <si>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</si>
  <si>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</si>
  <si>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</si>
  <si>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</si>
  <si>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</si>
  <si>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</si>
  <si>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</si>
  <si>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</si>
  <si>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</si>
  <si>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</si>
  <si>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</si>
  <si>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</si>
  <si>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</si>
  <si>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</si>
  <si>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</si>
  <si>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</si>
  <si>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</si>
  <si>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</si>
  <si>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</si>
  <si>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</si>
  <si>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</si>
  <si>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</si>
  <si>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</si>
  <si>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</si>
  <si>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</si>
  <si>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</si>
  <si>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</si>
  <si>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</si>
  <si>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</si>
  <si>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</si>
  <si>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</si>
  <si>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</si>
  <si>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</si>
  <si>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</si>
  <si>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</si>
  <si>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</si>
  <si>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</si>
  <si>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</si>
  <si>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</si>
  <si>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</si>
  <si>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</si>
  <si>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</si>
  <si>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</si>
  <si>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</si>
  <si>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</si>
  <si>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</si>
  <si>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</si>
  <si>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</si>
  <si>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</si>
  <si>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</si>
  <si>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</si>
  <si>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</si>
  <si>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</si>
  <si>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</si>
  <si>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</si>
  <si>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</si>
  <si>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</si>
  <si>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</si>
  <si>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</si>
  <si>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</si>
  <si>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</si>
  <si>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</si>
  <si>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</si>
  <si>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</si>
  <si>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</si>
  <si>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</si>
  <si>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</si>
  <si>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</si>
  <si>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</si>
  <si>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</si>
  <si>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</si>
  <si>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</si>
  <si>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</si>
  <si>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</si>
  <si>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</si>
  <si>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</si>
  <si>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</si>
  <si>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</si>
  <si>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</si>
  <si>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</si>
  <si>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</si>
  <si>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</si>
  <si>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</si>
  <si>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</si>
  <si>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</si>
  <si>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</si>
  <si>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</si>
  <si>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</si>
  <si>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</si>
  <si>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</si>
  <si>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</si>
  <si>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</si>
  <si>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</si>
  <si>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</si>
  <si>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</si>
  <si>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</si>
  <si>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</si>
  <si>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</si>
  <si>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</si>
  <si>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</si>
  <si>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</si>
  <si>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</si>
  <si>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</si>
  <si>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</si>
  <si>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</si>
  <si>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</si>
  <si>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</si>
  <si>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</si>
  <si>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</si>
  <si>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</si>
  <si>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</si>
  <si>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</si>
  <si>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</si>
  <si>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</si>
  <si>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</si>
  <si>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</si>
  <si>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</si>
  <si>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</si>
  <si>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</si>
  <si>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</si>
  <si>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</si>
  <si>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</si>
  <si>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</si>
  <si>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</si>
  <si>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</si>
  <si>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</si>
  <si>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</si>
  <si>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</si>
  <si>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</si>
  <si>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</si>
  <si>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</si>
  <si>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</si>
  <si>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</si>
  <si>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</si>
  <si>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</si>
  <si>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</si>
  <si>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</si>
  <si>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</si>
  <si>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</si>
  <si>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</si>
  <si>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</si>
  <si>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</si>
  <si>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</si>
  <si>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</si>
  <si>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</si>
  <si>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</si>
  <si>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</si>
  <si>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</si>
  <si>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</si>
  <si>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</si>
  <si>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</si>
  <si>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</si>
  <si>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</si>
  <si>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</si>
  <si>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</si>
  <si>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</si>
  <si>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</si>
  <si>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</si>
  <si>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</si>
  <si>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</si>
  <si>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</si>
  <si>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</si>
  <si>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</si>
  <si>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</si>
  <si>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</si>
  <si>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</si>
  <si>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</si>
  <si>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</si>
  <si>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</si>
  <si>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</si>
  <si>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</si>
  <si>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</si>
  <si>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</si>
  <si>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</si>
  <si>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</si>
  <si>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</si>
  <si>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</si>
  <si>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</si>
  <si>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</si>
  <si>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</si>
  <si>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</si>
  <si>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</si>
  <si>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</si>
  <si>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</si>
  <si>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</si>
  <si>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</si>
  <si>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</si>
  <si>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</si>
  <si>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</si>
  <si>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</si>
  <si>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</si>
  <si>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</si>
  <si>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</si>
  <si>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</si>
  <si>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</si>
  <si>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</si>
  <si>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</si>
  <si>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</si>
  <si>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</si>
  <si>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</si>
  <si>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</si>
  <si>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</si>
  <si>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</si>
  <si>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</si>
  <si>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</si>
  <si>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</si>
  <si>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</si>
  <si>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</si>
  <si>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</si>
  <si>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</si>
  <si>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</si>
  <si>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</si>
  <si>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</si>
  <si>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</si>
  <si>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</si>
  <si>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</si>
  <si>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</si>
  <si>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</si>
  <si>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</si>
  <si>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</si>
  <si>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</si>
  <si>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</si>
  <si>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</si>
  <si>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</si>
  <si>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</si>
  <si>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</si>
  <si>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</si>
  <si>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</si>
  <si>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</si>
  <si>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</si>
  <si>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</si>
  <si>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</si>
  <si>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</si>
  <si>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</si>
  <si>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</si>
  <si>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</si>
  <si>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</si>
  <si>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</si>
  <si>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</si>
  <si>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</si>
  <si>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</si>
  <si>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</si>
  <si>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</si>
  <si>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</si>
  <si>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</si>
  <si>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</si>
  <si>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</si>
  <si>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</si>
  <si>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</si>
  <si>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</si>
  <si>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</si>
  <si>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</si>
  <si>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</si>
  <si>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</si>
  <si>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</si>
  <si>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</si>
  <si>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</si>
  <si>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</si>
  <si>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</si>
  <si>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</si>
  <si>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</si>
  <si>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</si>
  <si>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</si>
  <si>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</si>
  <si>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</si>
  <si>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</si>
  <si>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</si>
  <si>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</si>
  <si>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</si>
  <si>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</si>
  <si>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</si>
  <si>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</si>
  <si>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</si>
  <si>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</si>
  <si>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</si>
  <si>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</si>
  <si>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</si>
  <si>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</si>
  <si>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</si>
  <si>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</si>
  <si>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</si>
  <si>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</si>
  <si>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</si>
  <si>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</si>
  <si>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</si>
  <si>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</si>
  <si>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</si>
  <si>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</si>
  <si>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</si>
  <si>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</si>
  <si>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</si>
  <si>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</si>
  <si>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</si>
  <si>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</si>
  <si>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</si>
  <si>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</si>
  <si>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</si>
  <si>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</si>
  <si>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</si>
  <si>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</si>
  <si>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</si>
  <si>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</si>
  <si>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</si>
  <si>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</si>
  <si>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</si>
  <si>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</si>
  <si>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</si>
  <si>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</si>
  <si>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</si>
  <si>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</si>
  <si>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</si>
  <si>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</si>
  <si>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</si>
  <si>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</si>
  <si>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</si>
  <si>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</si>
  <si>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</si>
  <si>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</si>
  <si>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</si>
  <si>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</si>
  <si>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</si>
  <si>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</si>
  <si>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</si>
  <si>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</si>
  <si>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</si>
  <si>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</si>
  <si>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</si>
  <si>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</si>
  <si>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</si>
  <si>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</si>
  <si>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</si>
  <si>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</si>
  <si>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</si>
  <si>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</si>
  <si>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</si>
  <si>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</si>
  <si>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</si>
  <si>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</si>
  <si>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</si>
  <si>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</si>
  <si>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</si>
  <si>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</si>
  <si>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</si>
  <si>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</si>
  <si>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</si>
  <si>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</si>
  <si>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</si>
  <si>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</si>
  <si>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</si>
  <si>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</si>
  <si>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</si>
  <si>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</si>
  <si>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</si>
  <si>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</si>
  <si>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</si>
  <si>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</si>
  <si>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</si>
  <si>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</si>
  <si>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</si>
  <si>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</si>
  <si>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</si>
  <si>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</si>
  <si>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</si>
  <si>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</si>
  <si>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</si>
  <si>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</si>
  <si>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</si>
  <si>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</si>
  <si>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</si>
  <si>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</si>
  <si>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</si>
  <si>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</si>
  <si>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</si>
  <si>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</si>
  <si>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</si>
  <si>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</si>
  <si>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</si>
  <si>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</si>
  <si>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</si>
  <si>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</si>
  <si>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</si>
  <si>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</si>
  <si>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</si>
  <si>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</si>
  <si>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</si>
  <si>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</si>
  <si>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</si>
  <si>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</si>
  <si>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</si>
  <si>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</si>
  <si>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</si>
  <si>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</si>
  <si>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</si>
  <si>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</si>
  <si>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</si>
  <si>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</si>
  <si>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</si>
  <si>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</si>
  <si>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</si>
  <si>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</si>
  <si>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</si>
  <si>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</si>
  <si>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</si>
  <si>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</si>
  <si>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</si>
  <si>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</si>
  <si>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</si>
  <si>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</si>
  <si>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</si>
  <si>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</si>
  <si>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</si>
  <si>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</si>
  <si>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</si>
  <si>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</si>
  <si>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</si>
  <si>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</si>
  <si>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</si>
  <si>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</si>
  <si>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</si>
  <si>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</si>
  <si>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</si>
  <si>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</si>
  <si>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</si>
  <si>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</si>
  <si>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</si>
  <si>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</si>
  <si>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</si>
  <si>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</si>
  <si>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</si>
  <si>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</si>
  <si>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</si>
  <si>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</si>
  <si>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</si>
  <si>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</si>
  <si>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</si>
  <si>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</si>
  <si>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</si>
  <si>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</si>
  <si>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</si>
  <si>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</si>
  <si>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</si>
  <si>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</si>
  <si>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</si>
  <si>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</si>
  <si>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</si>
  <si>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</si>
  <si>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</si>
  <si>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</si>
  <si>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</si>
  <si>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</si>
  <si>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</si>
  <si>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</si>
  <si>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</si>
  <si>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</si>
  <si>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</si>
  <si>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</si>
  <si>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</si>
  <si>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</si>
  <si>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</si>
  <si>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</si>
  <si>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</si>
  <si>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</si>
  <si>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</si>
  <si>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</si>
  <si>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</si>
  <si>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</si>
  <si>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</si>
  <si>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</si>
  <si>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</si>
  <si>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</si>
  <si>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</si>
  <si>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</si>
  <si>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</si>
  <si>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</si>
  <si>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</si>
  <si>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</si>
  <si>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</si>
  <si>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</si>
  <si>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</si>
  <si>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</si>
  <si>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</si>
  <si>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</si>
  <si>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</si>
  <si>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</si>
  <si>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</si>
  <si>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</si>
  <si>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</si>
  <si>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</si>
  <si>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</si>
  <si>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</si>
  <si>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</si>
  <si>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</si>
  <si>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</si>
  <si>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</si>
  <si>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</si>
  <si>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</si>
  <si>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</si>
  <si>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</si>
  <si>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</si>
  <si>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</si>
  <si>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</si>
  <si>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</si>
  <si>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</si>
  <si>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</si>
  <si>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</si>
  <si>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</si>
  <si>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</si>
  <si>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</si>
  <si>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</si>
  <si>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</si>
  <si>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</si>
  <si>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</si>
  <si>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</si>
  <si>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</si>
  <si>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</si>
  <si>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</si>
  <si>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</si>
  <si>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</si>
  <si>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</si>
  <si>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</si>
  <si>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</si>
  <si>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</si>
  <si>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</si>
  <si>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</si>
  <si>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</si>
  <si>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</si>
  <si>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</si>
  <si>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</si>
  <si>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</si>
  <si>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</si>
  <si>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</si>
  <si>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</si>
  <si>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</si>
  <si>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</si>
  <si>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</si>
  <si>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</si>
  <si>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</si>
  <si>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</si>
  <si>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</si>
  <si>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</si>
  <si>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</si>
  <si>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</si>
  <si>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</si>
  <si>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</si>
  <si>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</si>
  <si>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</si>
  <si>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</si>
  <si>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</si>
  <si>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</si>
  <si>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</si>
  <si>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</si>
  <si>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</si>
  <si>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</si>
  <si>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</si>
  <si>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</si>
  <si>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</si>
  <si>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</si>
  <si>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</si>
  <si>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</si>
  <si>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</si>
  <si>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</si>
  <si>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</si>
  <si>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</si>
  <si>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</si>
  <si>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</si>
  <si>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</si>
  <si>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</si>
  <si>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</si>
  <si>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</si>
  <si>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</si>
  <si>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</si>
  <si>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</si>
  <si>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</si>
  <si>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</si>
  <si>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</si>
  <si>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</si>
  <si>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</si>
  <si>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</si>
  <si>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</si>
  <si>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</si>
  <si>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</si>
  <si>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</si>
  <si>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</si>
  <si>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</si>
  <si>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</si>
  <si>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</si>
  <si>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</si>
  <si>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</si>
  <si>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</si>
  <si>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</si>
  <si>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</si>
  <si>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</si>
  <si>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</si>
  <si>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</si>
  <si>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</si>
  <si>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</si>
  <si>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</si>
  <si>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</si>
  <si>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</si>
  <si>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</si>
  <si>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</si>
  <si>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</si>
  <si>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</si>
  <si>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</si>
  <si>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</si>
  <si>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</si>
  <si>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</si>
  <si>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</si>
  <si>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</si>
  <si>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</si>
  <si>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</si>
  <si>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</si>
  <si>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</si>
  <si>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</si>
  <si>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</si>
  <si>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</si>
  <si>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</si>
  <si>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</si>
  <si>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</si>
  <si>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</si>
  <si>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</si>
  <si>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</si>
  <si>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</si>
  <si>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</si>
  <si>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</si>
  <si>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</si>
  <si>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</si>
  <si>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</si>
  <si>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</si>
  <si>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</si>
  <si>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</si>
  <si>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</si>
  <si>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</si>
  <si>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</si>
  <si>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</si>
  <si>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</si>
  <si>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</si>
  <si>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</si>
  <si>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</si>
  <si>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</si>
  <si>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</si>
  <si>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</si>
  <si>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</si>
  <si>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</si>
  <si>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</si>
  <si>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</si>
  <si>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</si>
  <si>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</si>
  <si>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</si>
  <si>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</si>
  <si>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</si>
  <si>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</si>
  <si>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</si>
  <si>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</si>
  <si>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</si>
  <si>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</si>
  <si>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</si>
  <si>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</si>
  <si>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</si>
  <si>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</si>
  <si>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</si>
  <si>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</si>
  <si>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</si>
  <si>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</si>
  <si>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</si>
  <si>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</si>
  <si>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</si>
  <si>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</si>
  <si>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</si>
  <si>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</si>
  <si>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</si>
  <si>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</si>
  <si>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</si>
  <si>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</si>
  <si>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</si>
  <si>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</si>
  <si>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</si>
  <si>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</si>
  <si>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</si>
  <si>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</si>
  <si>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</si>
  <si>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</si>
  <si>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</si>
  <si>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</si>
  <si>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</si>
  <si>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</si>
  <si>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</si>
  <si>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</si>
  <si>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</si>
  <si>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</si>
  <si>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</si>
  <si>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</si>
  <si>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</si>
  <si>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</si>
  <si>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</si>
  <si>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</si>
  <si>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</si>
  <si>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</si>
  <si>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</si>
  <si>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</si>
  <si>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</si>
  <si>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</si>
  <si>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</si>
  <si>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</si>
  <si>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</si>
  <si>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</si>
  <si>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</si>
  <si>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</si>
  <si>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</si>
  <si>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</si>
  <si>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</si>
  <si>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</si>
  <si>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</si>
  <si>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</si>
  <si>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</si>
  <si>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</si>
  <si>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</si>
  <si>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</si>
  <si>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</si>
  <si>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</si>
  <si>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</si>
  <si>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</si>
  <si>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</si>
  <si>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</si>
  <si>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</si>
  <si>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</si>
  <si>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</si>
  <si>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</si>
  <si>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</si>
  <si>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</si>
  <si>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</si>
  <si>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</si>
  <si>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</si>
  <si>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</si>
  <si>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</si>
  <si>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</si>
  <si>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</si>
  <si>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</si>
  <si>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</si>
  <si>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</si>
  <si>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</si>
  <si>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</si>
  <si>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</si>
  <si>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</si>
  <si>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</si>
  <si>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</si>
  <si>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</si>
  <si>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</si>
  <si>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</si>
  <si>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</si>
  <si>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</si>
  <si>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</si>
  <si>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</si>
  <si>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</si>
  <si>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</si>
  <si>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</si>
  <si>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</si>
  <si>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</si>
  <si>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</si>
  <si>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</si>
  <si>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</si>
  <si>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</si>
  <si>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</si>
  <si>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</si>
  <si>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</si>
  <si>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</si>
  <si>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</si>
  <si>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</si>
  <si>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</si>
  <si>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</si>
  <si>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</si>
  <si>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</si>
  <si>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</si>
  <si>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</si>
  <si>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</si>
  <si>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</si>
  <si>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</si>
  <si>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</si>
  <si>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</si>
  <si>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</si>
  <si>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</si>
  <si>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</si>
  <si>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</si>
  <si>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</si>
  <si>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</si>
  <si>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</si>
  <si>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</si>
  <si>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</si>
  <si>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</si>
  <si>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</si>
  <si>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</si>
  <si>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</si>
  <si>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</si>
  <si>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</si>
  <si>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</si>
  <si>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</si>
  <si>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</si>
  <si>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</si>
  <si>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</si>
  <si>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</si>
  <si>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</si>
  <si>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</si>
  <si>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</si>
  <si>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</si>
  <si>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</si>
  <si>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</si>
  <si>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</si>
  <si>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</si>
  <si>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</si>
  <si>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</si>
  <si>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</si>
  <si>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</si>
  <si>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</si>
  <si>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</si>
  <si>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</si>
  <si>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</si>
  <si>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</si>
  <si>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</si>
  <si>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</si>
  <si>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</si>
  <si>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</si>
  <si>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</si>
  <si>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</si>
  <si>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</si>
  <si>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</si>
  <si>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</si>
  <si>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</si>
  <si>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</si>
  <si>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</si>
  <si>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</si>
  <si>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</si>
  <si>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</si>
  <si>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</si>
  <si>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</si>
  <si>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</si>
  <si>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</si>
  <si>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</si>
  <si>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</si>
  <si>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</si>
  <si>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</si>
  <si>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</si>
  <si>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</si>
  <si>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</si>
  <si>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</si>
  <si>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</si>
  <si>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</si>
  <si>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</si>
  <si>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</si>
  <si>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</si>
  <si>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</si>
  <si>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</si>
  <si>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</si>
  <si>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</si>
  <si>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</si>
  <si>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</si>
  <si>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</si>
  <si>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</si>
  <si>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</si>
  <si>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</si>
  <si>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</si>
  <si>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</si>
  <si>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</si>
  <si>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</si>
  <si>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</si>
  <si>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</si>
  <si>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</si>
  <si>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</si>
  <si>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</si>
  <si>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</si>
  <si>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</si>
  <si>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</si>
  <si>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</si>
  <si>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</si>
  <si>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</si>
  <si>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</si>
  <si>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</si>
  <si>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</si>
  <si>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</si>
  <si>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</si>
  <si>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</si>
  <si>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</si>
  <si>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</si>
  <si>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</si>
  <si>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</si>
  <si>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</si>
  <si>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</si>
  <si>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</si>
  <si>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</si>
  <si>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</si>
  <si>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</si>
  <si>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</si>
  <si>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</si>
  <si>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</si>
  <si>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</si>
  <si>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</si>
  <si>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</si>
  <si>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</si>
  <si>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</si>
  <si>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</si>
  <si>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</si>
  <si>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</si>
  <si>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</si>
  <si>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</si>
  <si>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</si>
  <si>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</si>
  <si>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</si>
  <si>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</si>
  <si>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</si>
  <si>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</si>
  <si>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</si>
  <si>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</si>
  <si>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</si>
  <si>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</si>
  <si>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</si>
  <si>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</si>
  <si>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</si>
  <si>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</si>
  <si>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</si>
  <si>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</si>
  <si>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</si>
  <si>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</si>
  <si>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</si>
  <si>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</si>
  <si>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</si>
  <si>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</si>
  <si>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</si>
  <si>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</si>
  <si>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</si>
  <si>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</si>
  <si>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</si>
  <si>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</si>
  <si>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</si>
  <si>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</si>
  <si>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</si>
  <si>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</si>
  <si>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</si>
  <si>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</si>
  <si>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</si>
  <si>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</si>
  <si>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</si>
  <si>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</si>
  <si>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</si>
  <si>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</si>
  <si>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</si>
  <si>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</si>
  <si>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</si>
  <si>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</si>
  <si>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</si>
  <si>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</si>
  <si>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</si>
  <si>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</si>
  <si>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</si>
  <si>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</si>
  <si>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</si>
  <si>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</si>
  <si>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</si>
  <si>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</si>
  <si>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</si>
  <si>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</si>
  <si>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</si>
  <si>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</si>
  <si>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</si>
  <si>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</si>
  <si>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</si>
  <si>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</si>
  <si>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</si>
  <si>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</si>
  <si>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</si>
  <si>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</si>
  <si>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</si>
  <si>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</si>
  <si>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</si>
  <si>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</si>
  <si>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</si>
  <si>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</si>
  <si>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</si>
  <si>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</si>
  <si>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</si>
  <si>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</si>
  <si>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</si>
  <si>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</si>
  <si>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</si>
  <si>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</si>
  <si>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</si>
  <si>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</si>
  <si>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</si>
  <si>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</si>
  <si>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</si>
  <si>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</si>
  <si>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</si>
  <si>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</si>
  <si>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</si>
  <si>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</si>
  <si>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</si>
  <si>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</si>
  <si>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</si>
  <si>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</si>
  <si>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</si>
  <si>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</si>
  <si>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</si>
  <si>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</si>
  <si>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</si>
  <si>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</si>
  <si>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</si>
  <si>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</si>
  <si>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</si>
  <si>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</si>
  <si>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</si>
  <si>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</si>
  <si>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</si>
  <si>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</si>
  <si>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</si>
  <si>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</si>
  <si>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</si>
  <si>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</si>
  <si>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</si>
  <si>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</si>
  <si>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</si>
  <si>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</si>
  <si>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</si>
  <si>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</si>
  <si>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</si>
  <si>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</si>
  <si>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</si>
  <si>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</si>
  <si>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</si>
  <si>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</si>
  <si>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</si>
  <si>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</si>
  <si>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</si>
  <si>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</si>
  <si>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</si>
  <si>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</si>
  <si>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</si>
  <si>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</si>
  <si>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</si>
  <si>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</si>
  <si>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</si>
  <si>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</si>
  <si>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</si>
  <si>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</si>
  <si>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</si>
  <si>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</si>
  <si>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</si>
  <si>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</si>
  <si>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</si>
  <si>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</si>
  <si>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</si>
  <si>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</si>
  <si>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</si>
  <si>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</si>
  <si>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</si>
  <si>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</si>
  <si>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</si>
  <si>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</si>
  <si>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</si>
  <si>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</si>
  <si>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</si>
  <si>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</si>
  <si>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</si>
  <si>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</si>
  <si>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</si>
  <si>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</si>
  <si>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</si>
  <si>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</si>
  <si>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</si>
  <si>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</si>
  <si>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</si>
  <si>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</si>
  <si>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</si>
  <si>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</si>
  <si>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</si>
  <si>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</si>
  <si>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</si>
  <si>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</si>
  <si>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</si>
  <si>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</si>
  <si>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</si>
  <si>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</si>
  <si>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</si>
  <si>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</si>
  <si>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</si>
  <si>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</si>
  <si>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</si>
  <si>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</si>
  <si>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</si>
  <si>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</si>
  <si>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</si>
  <si>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</si>
  <si>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</si>
  <si>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</si>
  <si>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</si>
  <si>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</si>
  <si>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</si>
  <si>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</si>
  <si>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</si>
  <si>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</si>
  <si>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</si>
  <si>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</si>
  <si>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</si>
  <si>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</si>
  <si>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</si>
  <si>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</si>
  <si>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</si>
  <si>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</si>
  <si>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</si>
  <si>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</si>
  <si>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</si>
  <si>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</si>
  <si>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</si>
  <si>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</si>
  <si>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</si>
  <si>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</si>
  <si>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</si>
  <si>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</si>
  <si>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</si>
  <si>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</si>
  <si>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</si>
  <si>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</si>
  <si>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</si>
  <si>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</si>
  <si>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</si>
  <si>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</si>
  <si>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</si>
  <si>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</si>
  <si>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</si>
  <si>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</si>
  <si>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</si>
  <si>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</si>
  <si>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</si>
  <si>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</si>
  <si>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</si>
  <si>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</si>
  <si>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</si>
  <si>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</si>
  <si>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</si>
  <si>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</si>
  <si>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</si>
  <si>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</si>
  <si>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</si>
  <si>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</si>
  <si>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</si>
  <si>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</si>
  <si>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</si>
  <si>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</si>
  <si>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</si>
  <si>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</si>
  <si>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</si>
  <si>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</si>
  <si>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</si>
  <si>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</si>
  <si>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</si>
  <si>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</si>
  <si>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</si>
  <si>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</si>
  <si>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</si>
  <si>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</si>
  <si>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</si>
  <si>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</si>
  <si>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</si>
  <si>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</si>
  <si>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</si>
  <si>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</si>
  <si>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</si>
  <si>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</si>
  <si>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</si>
  <si>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</si>
  <si>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</si>
  <si>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</si>
  <si>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</si>
  <si>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</si>
  <si>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</si>
  <si>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</si>
  <si>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</si>
  <si>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</si>
  <si>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</si>
  <si>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</si>
  <si>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</si>
  <si>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</si>
  <si>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</si>
  <si>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</si>
  <si>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</si>
  <si>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</si>
  <si>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</si>
  <si>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</si>
  <si>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</si>
  <si>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</si>
  <si>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</si>
  <si>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</si>
  <si>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</si>
  <si>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</si>
  <si>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</si>
  <si>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</si>
  <si>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</si>
  <si>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</si>
  <si>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</si>
  <si>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</si>
  <si>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</si>
  <si>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</si>
  <si>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</si>
  <si>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</si>
  <si>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</si>
  <si>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</si>
  <si>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</si>
  <si>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</si>
  <si>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</si>
  <si>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</si>
  <si>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</si>
  <si>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</si>
  <si>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</si>
  <si>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</si>
  <si>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</si>
  <si>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</si>
  <si>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</si>
  <si>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</si>
  <si>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</si>
  <si>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</si>
  <si>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</si>
  <si>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</si>
  <si>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</si>
  <si>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</si>
  <si>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</si>
  <si>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</si>
  <si>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</si>
  <si>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</si>
  <si>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</si>
  <si>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</si>
  <si>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</si>
  <si>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</si>
  <si>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</si>
  <si>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</si>
  <si>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</si>
  <si>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</si>
  <si>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</si>
  <si>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</si>
  <si>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</si>
  <si>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</si>
  <si>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</si>
  <si>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</si>
  <si>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</si>
  <si>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</si>
  <si>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</si>
  <si>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</si>
  <si>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</si>
  <si>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</si>
  <si>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</si>
  <si>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</si>
  <si>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</si>
  <si>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</si>
  <si>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</si>
  <si>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</si>
  <si>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</si>
  <si>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</si>
  <si>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</si>
  <si>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</si>
  <si>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</si>
  <si>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</si>
  <si>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</si>
  <si>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</si>
  <si>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</si>
  <si>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</si>
  <si>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</si>
  <si>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</si>
  <si>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</si>
  <si>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</si>
  <si>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</si>
  <si>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</si>
  <si>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</si>
  <si>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</si>
  <si>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</si>
  <si>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</si>
  <si>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</si>
  <si>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</si>
  <si>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</si>
  <si>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</si>
  <si>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</si>
  <si>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</si>
  <si>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</si>
  <si>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</si>
  <si>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</si>
  <si>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</si>
  <si>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</si>
  <si>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</si>
  <si>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</si>
  <si>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</si>
  <si>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</si>
  <si>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</si>
  <si>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</si>
  <si>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</si>
  <si>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</si>
  <si>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</si>
  <si>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</si>
  <si>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</si>
  <si>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</si>
  <si>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</si>
  <si>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</si>
  <si>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</si>
  <si>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</si>
  <si>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</si>
  <si>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</si>
  <si>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</si>
  <si>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</si>
  <si>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</si>
  <si>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</si>
  <si>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</si>
  <si>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</si>
  <si>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</si>
  <si>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</si>
  <si>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</si>
  <si>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</si>
  <si>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</si>
  <si>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</si>
  <si>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</si>
  <si>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</si>
  <si>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</si>
  <si>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</si>
  <si>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</si>
  <si>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</si>
  <si>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</si>
  <si>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</si>
  <si>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</si>
  <si>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</si>
  <si>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</si>
  <si>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</si>
  <si>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</si>
  <si>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</si>
  <si>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</si>
  <si>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</si>
  <si>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</si>
  <si>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</si>
  <si>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</si>
  <si>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</si>
  <si>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</si>
  <si>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</si>
  <si>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</si>
  <si>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</si>
  <si>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</si>
  <si>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</si>
  <si>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</si>
  <si>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</si>
  <si>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</si>
  <si>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</si>
  <si>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</si>
  <si>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</si>
  <si>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</si>
  <si>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</si>
  <si>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</si>
  <si>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</si>
  <si>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</si>
  <si>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</si>
  <si>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</si>
  <si>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</si>
  <si>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</si>
  <si>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</si>
  <si>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</si>
  <si>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</si>
  <si>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</si>
  <si>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</si>
  <si>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</si>
  <si>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</si>
  <si>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</si>
  <si>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</si>
  <si>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</si>
  <si>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</si>
  <si>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</si>
  <si>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</si>
  <si>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</si>
  <si>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</si>
  <si>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</si>
  <si>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</si>
  <si>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</si>
  <si>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</si>
  <si>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</si>
  <si>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</si>
  <si>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</si>
  <si>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</si>
  <si>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</si>
  <si>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</si>
  <si>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</si>
  <si>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</si>
  <si>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</si>
  <si>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</si>
  <si>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</si>
  <si>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</si>
  <si>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</si>
  <si>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</si>
  <si>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</si>
  <si>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</si>
  <si>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</si>
  <si>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</si>
  <si>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</si>
  <si>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</si>
  <si>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</si>
  <si>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</si>
  <si>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</si>
  <si>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</si>
  <si>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</si>
  <si>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</si>
  <si>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</si>
  <si>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</si>
  <si>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</si>
  <si>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</si>
  <si>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</si>
  <si>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</si>
  <si>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</si>
  <si>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</si>
  <si>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</si>
  <si>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</si>
  <si>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</si>
  <si>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</si>
  <si>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</si>
  <si>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</si>
  <si>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</si>
  <si>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</si>
  <si>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</si>
  <si>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</si>
  <si>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</si>
  <si>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</si>
  <si>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</si>
  <si>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</si>
  <si>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</si>
  <si>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</si>
  <si>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</si>
  <si>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</si>
  <si>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</si>
  <si>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</si>
  <si>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</si>
  <si>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</si>
  <si>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</si>
  <si>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</si>
  <si>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</si>
  <si>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</si>
  <si>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</si>
  <si>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</si>
  <si>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</si>
  <si>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</si>
  <si>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</si>
  <si>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</si>
  <si>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</si>
  <si>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</si>
  <si>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</si>
  <si>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</si>
  <si>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</si>
  <si>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</si>
  <si>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</si>
  <si>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</si>
  <si>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</si>
  <si>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</si>
  <si>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</si>
  <si>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</si>
  <si>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</si>
  <si>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</si>
  <si>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</si>
  <si>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</si>
  <si>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</si>
  <si>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</si>
  <si>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</si>
  <si>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</si>
  <si>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</si>
  <si>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</si>
  <si>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</si>
  <si>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</si>
  <si>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</si>
  <si>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</si>
  <si>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</si>
  <si>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</si>
  <si>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</si>
  <si>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</si>
  <si>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</si>
  <si>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</si>
  <si>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</si>
  <si>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</si>
  <si>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</si>
  <si>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</si>
  <si>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</si>
  <si>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</si>
  <si>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</si>
  <si>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</si>
  <si>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</si>
  <si>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</si>
  <si>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</si>
  <si>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</si>
  <si>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</si>
  <si>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</si>
  <si>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</si>
  <si>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</si>
  <si>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</si>
  <si>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</si>
  <si>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</si>
  <si>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</si>
  <si>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</si>
  <si>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</si>
  <si>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</si>
  <si>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</si>
  <si>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</si>
  <si>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</si>
  <si>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</si>
  <si>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</si>
  <si>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</si>
  <si>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</si>
  <si>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</si>
  <si>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</si>
  <si>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</si>
  <si>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</si>
  <si>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</si>
  <si>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</si>
  <si>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</si>
  <si>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</si>
  <si>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</si>
  <si>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</si>
  <si>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</si>
  <si>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</si>
  <si>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</si>
  <si>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</si>
  <si>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</si>
  <si>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</si>
  <si>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</si>
  <si>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</si>
  <si>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</si>
  <si>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</si>
  <si>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</si>
  <si>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</si>
  <si>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</si>
  <si>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</si>
  <si>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</si>
  <si>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</si>
  <si>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</si>
  <si>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</si>
  <si>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</si>
  <si>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</si>
  <si>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</si>
  <si>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</si>
  <si>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</si>
  <si>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</si>
  <si>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</si>
  <si>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</si>
  <si>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</si>
  <si>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</si>
  <si>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</si>
  <si>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</si>
  <si>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</si>
  <si>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</si>
  <si>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</si>
  <si>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</si>
  <si>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</si>
  <si>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</si>
  <si>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</si>
  <si>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</si>
  <si>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</si>
  <si>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</si>
  <si>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</si>
  <si>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</si>
  <si>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</si>
  <si>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</si>
  <si>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</si>
  <si>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</si>
  <si>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</si>
  <si>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</si>
  <si>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</si>
  <si>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</si>
  <si>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</si>
  <si>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</si>
  <si>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</si>
  <si>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</si>
  <si>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</si>
  <si>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</si>
  <si>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</si>
  <si>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</si>
  <si>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</si>
  <si>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</si>
  <si>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</si>
  <si>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</si>
  <si>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</si>
  <si>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</si>
  <si>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</si>
  <si>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</si>
  <si>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</si>
  <si>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</si>
  <si>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</si>
  <si>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</si>
  <si>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</si>
  <si>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</si>
  <si>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</si>
  <si>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</si>
  <si>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</si>
  <si>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</si>
  <si>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</si>
  <si>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</si>
  <si>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</si>
  <si>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</si>
  <si>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</si>
  <si>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</si>
  <si>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</si>
  <si>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</si>
  <si>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</si>
  <si>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</si>
  <si>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</si>
  <si>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</si>
  <si>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</si>
  <si>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</si>
  <si>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</si>
  <si>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</si>
  <si>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</si>
  <si>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</si>
  <si>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</si>
  <si>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</si>
  <si>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</si>
  <si>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</si>
  <si>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</si>
  <si>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</si>
  <si>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</si>
  <si>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</si>
  <si>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</si>
  <si>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</si>
  <si>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</si>
  <si>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</si>
  <si>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</si>
  <si>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</si>
  <si>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</si>
  <si>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</si>
  <si>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</si>
  <si>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</si>
  <si>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</si>
  <si>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</si>
  <si>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</si>
  <si>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</si>
  <si>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</si>
  <si>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</si>
  <si>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</si>
  <si>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</si>
  <si>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</si>
  <si>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</si>
  <si>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</si>
  <si>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</si>
  <si>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</si>
  <si>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</si>
  <si>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</si>
  <si>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</si>
  <si>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</si>
  <si>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</si>
  <si>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</si>
  <si>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</si>
  <si>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</si>
  <si>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</si>
  <si>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</si>
  <si>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</si>
  <si>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</si>
  <si>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</si>
  <si>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</si>
  <si>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</si>
  <si>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</si>
  <si>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</si>
  <si>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</si>
  <si>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</si>
  <si>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</si>
  <si>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</si>
  <si>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</si>
  <si>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</si>
  <si>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</si>
  <si>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</si>
  <si>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</si>
  <si>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</si>
  <si>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</si>
  <si>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</si>
  <si>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</si>
  <si>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</si>
  <si>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</si>
  <si>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</si>
  <si>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</si>
  <si>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</si>
  <si>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</si>
  <si>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</si>
  <si>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</si>
  <si>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</si>
  <si>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</si>
  <si>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</si>
  <si>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</si>
  <si>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</si>
  <si>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</si>
  <si>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</si>
  <si>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</si>
  <si>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</si>
  <si>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</si>
  <si>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</si>
  <si>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</si>
  <si>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</si>
  <si>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</si>
  <si>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</si>
  <si>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</si>
  <si>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</si>
  <si>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</si>
  <si>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</si>
  <si>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</si>
  <si>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</si>
  <si>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</si>
  <si>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</si>
  <si>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</si>
  <si>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</si>
  <si>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</si>
  <si>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</si>
  <si>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</si>
  <si>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</si>
  <si>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</si>
  <si>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</si>
  <si>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</si>
  <si>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</si>
  <si>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</si>
  <si>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</si>
  <si>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</si>
  <si>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</si>
  <si>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</si>
  <si>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</si>
  <si>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</si>
  <si>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</si>
  <si>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</si>
  <si>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</si>
  <si>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</si>
  <si>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</si>
  <si>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</si>
  <si>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</si>
  <si>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</si>
  <si>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</si>
  <si>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</si>
  <si>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</si>
  <si>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</si>
  <si>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</si>
  <si>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</si>
  <si>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</si>
  <si>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</si>
  <si>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</si>
  <si>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</si>
  <si>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</si>
  <si>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</si>
  <si>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</si>
  <si>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</si>
  <si>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</si>
  <si>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</si>
  <si>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</si>
  <si>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</si>
  <si>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</si>
  <si>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</si>
  <si>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</si>
  <si>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</si>
  <si>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</si>
  <si>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</si>
  <si>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</si>
  <si>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</si>
  <si>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</si>
  <si>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</si>
  <si>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</si>
  <si>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</si>
  <si>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</si>
  <si>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</si>
  <si>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</si>
  <si>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</si>
  <si>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</si>
  <si>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</si>
  <si>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</si>
  <si>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</si>
  <si>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</si>
  <si>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</si>
  <si>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</si>
  <si>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</si>
  <si>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</si>
  <si>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</si>
  <si>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</si>
  <si>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</si>
  <si>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</si>
  <si>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</si>
  <si>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</si>
  <si>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</si>
  <si>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</si>
  <si>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</si>
  <si>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</si>
  <si>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</si>
  <si>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</si>
  <si>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</si>
  <si>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</si>
  <si>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</si>
  <si>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</si>
  <si>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</si>
  <si>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</si>
  <si>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</si>
  <si>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</si>
  <si>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</si>
  <si>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</si>
  <si>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</si>
  <si>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</si>
  <si>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</si>
  <si>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</si>
  <si>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</si>
  <si>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</si>
  <si>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</si>
  <si>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</si>
  <si>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</si>
  <si>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</si>
  <si>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</si>
  <si>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</si>
  <si>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</si>
  <si>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</si>
  <si>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</si>
  <si>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</si>
  <si>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</si>
  <si>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</si>
  <si>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</si>
  <si>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</si>
  <si>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</si>
  <si>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</si>
  <si>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</si>
  <si>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</si>
  <si>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</si>
  <si>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</si>
  <si>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</si>
  <si>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</si>
  <si>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</si>
  <si>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</si>
  <si>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</si>
  <si>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</si>
  <si>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</si>
  <si>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</si>
  <si>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</si>
  <si>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</si>
  <si>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</si>
  <si>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</si>
  <si>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</si>
  <si>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</si>
  <si>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</si>
  <si>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</si>
  <si>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</si>
  <si>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</si>
  <si>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</si>
  <si>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</si>
  <si>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</si>
  <si>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</si>
  <si>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</si>
  <si>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</si>
  <si>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</si>
  <si>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</si>
  <si>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</si>
  <si>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</si>
  <si>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</si>
  <si>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</si>
  <si>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</si>
  <si>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</si>
  <si>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</si>
  <si>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</si>
  <si>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</si>
  <si>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</si>
  <si>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</si>
  <si>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</si>
  <si>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</si>
  <si>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</si>
  <si>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</si>
  <si>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</si>
  <si>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</si>
  <si>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</si>
  <si>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</si>
  <si>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</si>
  <si>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</si>
  <si>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</si>
  <si>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</si>
  <si>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</si>
  <si>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</si>
  <si>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</si>
  <si>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</si>
  <si>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</si>
  <si>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</si>
  <si>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</si>
  <si>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</si>
  <si>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</si>
  <si>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</si>
  <si>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</si>
  <si>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</si>
  <si>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</si>
  <si>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</si>
  <si>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</si>
  <si>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</si>
  <si>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</si>
  <si>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</si>
  <si>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</si>
  <si>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</si>
  <si>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</si>
  <si>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</si>
  <si>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</si>
  <si>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</si>
  <si>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</si>
  <si>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</si>
  <si>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</si>
  <si>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</si>
  <si>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</si>
  <si>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</si>
  <si>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</si>
  <si>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</si>
  <si>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</si>
  <si>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</si>
  <si>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</si>
  <si>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</si>
  <si>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</si>
  <si>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</si>
  <si>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</si>
  <si>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</si>
  <si>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</si>
  <si>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</si>
  <si>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</si>
  <si>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</si>
  <si>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</si>
  <si>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</si>
  <si>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</si>
  <si>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</si>
  <si>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</si>
  <si>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</si>
  <si>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</si>
  <si>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</si>
  <si>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</si>
  <si>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</si>
  <si>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</si>
  <si>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</si>
  <si>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</si>
  <si>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</si>
  <si>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</si>
  <si>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</si>
  <si>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</si>
  <si>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</si>
  <si>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</si>
  <si>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</si>
  <si>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</si>
  <si>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</si>
  <si>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</si>
  <si>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</si>
  <si>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</si>
  <si>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</si>
  <si>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</si>
  <si>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</si>
  <si>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</si>
  <si>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</si>
  <si>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</si>
  <si>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</si>
  <si>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</si>
  <si>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</si>
  <si>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</si>
  <si>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</si>
  <si>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</si>
  <si>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</si>
  <si>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</si>
  <si>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</si>
  <si>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</si>
  <si>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</si>
  <si>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</si>
  <si>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</si>
  <si>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</si>
  <si>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</si>
  <si>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</si>
  <si>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</si>
  <si>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</si>
  <si>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</si>
  <si>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</si>
  <si>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</si>
  <si>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</si>
  <si>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</si>
  <si>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</si>
  <si>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</si>
  <si>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</si>
  <si>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</si>
  <si>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</si>
  <si>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</si>
  <si>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</si>
  <si>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</si>
  <si>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</si>
  <si>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</si>
  <si>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</si>
  <si>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</si>
  <si>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</si>
  <si>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</si>
  <si>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</si>
  <si>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</si>
  <si>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</si>
  <si>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</si>
  <si>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</si>
  <si>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</si>
  <si>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</si>
  <si>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</si>
  <si>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</si>
  <si>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</si>
  <si>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</si>
  <si>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</si>
  <si>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</si>
  <si>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</si>
  <si>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</si>
  <si>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</si>
  <si>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</si>
  <si>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</si>
  <si>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</si>
  <si>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</si>
  <si>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</si>
  <si>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</si>
  <si>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</si>
  <si>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</si>
  <si>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</si>
  <si>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</si>
  <si>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</si>
  <si>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</si>
  <si>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</si>
  <si>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</si>
  <si>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</si>
  <si>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</si>
  <si>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</si>
  <si>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</si>
  <si>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</si>
  <si>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</si>
  <si>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</si>
  <si>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</si>
  <si>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</si>
  <si>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</si>
  <si>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</si>
  <si>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</si>
  <si>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</si>
  <si>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</si>
  <si>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</si>
  <si>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</si>
  <si>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</si>
  <si>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</si>
  <si>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</si>
  <si>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</si>
  <si>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</si>
  <si>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</si>
  <si>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</si>
  <si>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</si>
  <si>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</si>
  <si>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</si>
  <si>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</si>
  <si>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</si>
  <si>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</si>
  <si>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</si>
  <si>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</si>
  <si>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</si>
  <si>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</si>
  <si>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</si>
  <si>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</si>
  <si>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</si>
  <si>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</si>
  <si>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</si>
  <si>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</si>
  <si>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</si>
  <si>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</si>
  <si>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</si>
  <si>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</si>
  <si>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</si>
  <si>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</si>
  <si>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</si>
  <si>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</si>
  <si>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</si>
  <si>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</si>
  <si>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</si>
  <si>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</si>
  <si>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</si>
  <si>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</si>
  <si>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</si>
  <si>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</si>
  <si>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</si>
  <si>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</si>
  <si>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</si>
  <si>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</si>
  <si>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</si>
  <si>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</si>
  <si>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</si>
  <si>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</si>
  <si>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</si>
  <si>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</si>
  <si>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</si>
  <si>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</si>
  <si>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</si>
  <si>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</si>
  <si>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</si>
  <si>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</si>
  <si>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</si>
  <si>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</si>
  <si>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</si>
  <si>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</si>
  <si>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</si>
  <si>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</si>
  <si>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</si>
  <si>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</si>
  <si>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</si>
  <si>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</si>
  <si>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</si>
  <si>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</si>
  <si>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</si>
  <si>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</si>
  <si>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</si>
  <si>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</si>
  <si>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</si>
  <si>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</si>
  <si>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</si>
  <si>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</si>
  <si>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</si>
  <si>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</si>
  <si>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</si>
  <si>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</si>
  <si>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</si>
  <si>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</si>
  <si>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</si>
  <si>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</si>
  <si>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</si>
  <si>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</si>
  <si>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</si>
  <si>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</si>
  <si>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</si>
  <si>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</si>
  <si>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</si>
  <si>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</si>
  <si>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</si>
  <si>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</si>
  <si>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</si>
  <si>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</si>
  <si>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</si>
  <si>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</si>
  <si>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</si>
  <si>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</si>
  <si>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</si>
  <si>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</si>
  <si>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</si>
  <si>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</si>
  <si>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</si>
  <si>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</si>
  <si>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</si>
  <si>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</si>
  <si>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</si>
  <si>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</si>
  <si>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</si>
  <si>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</si>
  <si>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</si>
  <si>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</si>
  <si>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</si>
  <si>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</si>
  <si>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</si>
  <si>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</si>
  <si>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</si>
  <si>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</si>
  <si>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</si>
  <si>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</si>
  <si>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</si>
  <si>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</si>
  <si>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</si>
  <si>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</si>
  <si>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</si>
  <si>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</si>
  <si>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</si>
  <si>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</si>
  <si>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</si>
  <si>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</si>
  <si>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</si>
  <si>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</si>
  <si>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</si>
  <si>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</si>
  <si>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</si>
  <si>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</si>
  <si>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</si>
  <si>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</si>
  <si>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</si>
  <si>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</si>
  <si>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</si>
  <si>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</si>
  <si>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</si>
  <si>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</si>
  <si>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</si>
  <si>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</si>
  <si>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</si>
  <si>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</si>
  <si>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</si>
  <si>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</si>
  <si>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</si>
  <si>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</si>
  <si>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</si>
  <si>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</si>
  <si>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</si>
  <si>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</si>
  <si>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</si>
  <si>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</si>
  <si>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</si>
  <si>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</si>
  <si>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</si>
  <si>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</si>
  <si>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</si>
  <si>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</si>
  <si>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</si>
  <si>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</si>
  <si>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</si>
  <si>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</si>
  <si>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</si>
  <si>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</si>
  <si>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</si>
  <si>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</si>
  <si>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</si>
  <si>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</si>
  <si>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</si>
  <si>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</si>
  <si>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</si>
  <si>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</si>
  <si>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</si>
  <si>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</si>
  <si>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</si>
  <si>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</si>
  <si>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</si>
  <si>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</si>
  <si>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</si>
  <si>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</si>
  <si>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</si>
  <si>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</si>
  <si>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</si>
  <si>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</si>
  <si>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</si>
  <si>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</si>
  <si>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</si>
  <si>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</si>
  <si>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</si>
  <si>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</si>
  <si>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</si>
  <si>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</si>
  <si>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</si>
  <si>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</si>
  <si>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</si>
  <si>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</si>
  <si>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</si>
  <si>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</si>
  <si>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</si>
  <si>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</si>
  <si>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</si>
  <si>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</si>
  <si>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</si>
  <si>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</si>
  <si>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</si>
  <si>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</si>
  <si>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</si>
  <si>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</si>
  <si>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</si>
  <si>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</si>
  <si>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</si>
  <si>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</si>
  <si>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</si>
  <si>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</si>
  <si>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</si>
  <si>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</si>
  <si>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</si>
  <si>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</si>
  <si>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</si>
  <si>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</si>
  <si>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</si>
  <si>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</si>
  <si>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</si>
  <si>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</si>
  <si>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</si>
  <si>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</si>
  <si>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</si>
  <si>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</si>
  <si>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</si>
  <si>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</si>
  <si>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</si>
  <si>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</si>
  <si>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</si>
  <si>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</si>
  <si>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</si>
  <si>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</si>
  <si>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</si>
  <si>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</si>
  <si>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</si>
  <si>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</si>
  <si>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</si>
  <si>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</si>
  <si>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</si>
  <si>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</si>
  <si>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</si>
  <si>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</si>
  <si>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</si>
  <si>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</si>
  <si>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</si>
  <si>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</si>
  <si>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</si>
  <si>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</si>
  <si>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</si>
  <si>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</si>
  <si>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</si>
  <si>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</si>
  <si>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</si>
  <si>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</si>
  <si>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</si>
  <si>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</si>
  <si>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</si>
  <si>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</si>
  <si>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</si>
  <si>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</si>
  <si>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</si>
  <si>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</si>
  <si>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</si>
  <si>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</si>
  <si>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</si>
  <si>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</si>
  <si>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</si>
  <si>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</si>
  <si>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</si>
  <si>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</si>
  <si>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</si>
  <si>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</si>
  <si>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</si>
  <si>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</si>
  <si>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</si>
  <si>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</si>
  <si>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</si>
  <si>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</si>
  <si>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</si>
  <si>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</si>
  <si>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</si>
  <si>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</si>
  <si>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</si>
  <si>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</si>
  <si>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</si>
  <si>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</si>
  <si>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</si>
  <si>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</si>
  <si>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</si>
  <si>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</si>
  <si>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</si>
  <si>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</si>
  <si>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</si>
  <si>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</si>
  <si>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</si>
  <si>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</si>
  <si>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</si>
  <si>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</si>
  <si>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</si>
  <si>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</si>
  <si>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</si>
  <si>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</si>
  <si>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</si>
  <si>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</si>
  <si>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</si>
  <si>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</si>
  <si>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</si>
  <si>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</si>
  <si>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</si>
  <si>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</si>
  <si>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</si>
  <si>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</si>
  <si>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</si>
  <si>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</si>
  <si>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</si>
  <si>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</si>
  <si>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</si>
  <si>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</si>
  <si>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</si>
  <si>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</si>
  <si>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</si>
  <si>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</si>
  <si>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</si>
  <si>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</si>
  <si>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</si>
  <si>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</si>
  <si>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</si>
  <si>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</si>
  <si>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</si>
  <si>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</si>
  <si>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</si>
  <si>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</si>
  <si>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</si>
  <si>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</si>
  <si>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</si>
  <si>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</si>
  <si>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</si>
  <si>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</si>
  <si>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</si>
  <si>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</si>
  <si>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</si>
  <si>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</si>
  <si>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</si>
  <si>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</si>
  <si>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</si>
  <si>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</si>
  <si>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</si>
  <si>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</si>
  <si>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</si>
  <si>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</si>
  <si>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</si>
  <si>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</si>
  <si>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</si>
  <si>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</si>
  <si>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</si>
  <si>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</si>
  <si>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</si>
  <si>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</si>
  <si>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</si>
  <si>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</si>
  <si>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</si>
  <si>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</si>
  <si>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</si>
  <si>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</si>
  <si>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</si>
  <si>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</si>
  <si>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</si>
  <si>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</si>
  <si>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</si>
  <si>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</si>
  <si>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</si>
  <si>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</si>
  <si>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</si>
  <si>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</si>
  <si>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</si>
  <si>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</si>
  <si>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</si>
  <si>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</si>
  <si>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</si>
  <si>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</si>
  <si>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</si>
  <si>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</si>
  <si>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</si>
  <si>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</si>
  <si>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</si>
  <si>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</si>
  <si>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</si>
  <si>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</si>
  <si>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</si>
  <si>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</si>
  <si>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</si>
  <si>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</si>
  <si>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</si>
  <si>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</si>
  <si>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</si>
  <si>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</si>
  <si>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</si>
  <si>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</si>
  <si>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</si>
  <si>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</si>
  <si>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</si>
  <si>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</si>
  <si>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</si>
  <si>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</si>
  <si>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</si>
  <si>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</si>
  <si>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</si>
  <si>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</si>
  <si>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</si>
  <si>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</si>
  <si>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</si>
  <si>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</si>
  <si>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</si>
  <si>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</si>
  <si>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</si>
  <si>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</si>
  <si>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</si>
  <si>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</si>
  <si>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</si>
  <si>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</si>
  <si>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</si>
  <si>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</si>
  <si>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</si>
  <si>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</si>
  <si>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</si>
  <si>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</si>
  <si>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</si>
  <si>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</si>
  <si>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</si>
  <si>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</si>
  <si>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</si>
  <si>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</si>
  <si>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</si>
  <si>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</si>
  <si>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</si>
  <si>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</si>
  <si>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</si>
  <si>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</si>
  <si>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</si>
  <si>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</si>
  <si>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</si>
  <si>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</si>
  <si>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</si>
  <si>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</si>
  <si>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</si>
  <si>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</si>
  <si>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</si>
  <si>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</si>
  <si>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</si>
  <si>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</si>
  <si>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</si>
  <si>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</si>
  <si>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</si>
  <si>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</si>
  <si>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</si>
  <si>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</si>
  <si>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</si>
  <si>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</si>
  <si>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</si>
  <si>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</si>
  <si>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</si>
  <si>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</si>
  <si>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</si>
  <si>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</si>
  <si>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</si>
  <si>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</si>
  <si>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</si>
  <si>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</si>
  <si>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</si>
  <si>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</si>
  <si>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</si>
  <si>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</si>
  <si>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</si>
  <si>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</si>
  <si>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</si>
  <si>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</si>
  <si>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</si>
  <si>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</si>
  <si>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</si>
  <si>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</si>
  <si>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</si>
  <si>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</si>
  <si>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</si>
  <si>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</si>
  <si>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</si>
  <si>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</si>
  <si>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</si>
  <si>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</si>
  <si>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</si>
  <si>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</si>
  <si>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</si>
  <si>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</si>
  <si>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</si>
  <si>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</si>
  <si>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</si>
  <si>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</si>
  <si>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</si>
  <si>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</si>
  <si>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</si>
  <si>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</si>
  <si>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</si>
  <si>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</si>
  <si>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</si>
  <si>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</si>
  <si>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</si>
  <si>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</si>
  <si>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</si>
  <si>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</si>
  <si>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</si>
  <si>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</si>
  <si>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</si>
  <si>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</si>
  <si>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</si>
  <si>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</si>
  <si>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</si>
  <si>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</si>
  <si>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</si>
  <si>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</si>
  <si>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</si>
  <si>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</si>
  <si>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</si>
  <si>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</si>
  <si>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</si>
  <si>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</si>
  <si>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</si>
  <si>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</si>
  <si>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</si>
  <si>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</si>
  <si>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</si>
  <si>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</si>
  <si>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</si>
  <si>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</si>
  <si>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</si>
  <si>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</si>
  <si>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</si>
  <si>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</si>
  <si>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</si>
  <si>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</si>
  <si>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</si>
  <si>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</si>
  <si>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</si>
  <si>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</si>
  <si>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</si>
  <si>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</si>
  <si>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</si>
  <si>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</si>
  <si>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</si>
  <si>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</si>
  <si>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</si>
  <si>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</si>
  <si>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</si>
  <si>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</si>
  <si>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</si>
  <si>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</si>
  <si>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</si>
  <si>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</si>
  <si>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</si>
  <si>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</si>
  <si>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</si>
  <si>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</si>
  <si>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</si>
  <si>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</si>
  <si>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</si>
  <si>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</si>
  <si>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</si>
  <si>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</si>
  <si>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</si>
  <si>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</si>
  <si>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</si>
  <si>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</si>
  <si>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</si>
  <si>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</si>
  <si>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</si>
  <si>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</si>
  <si>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</si>
  <si>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</si>
  <si>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</si>
  <si>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</si>
  <si>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</si>
  <si>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</si>
  <si>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</si>
  <si>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</si>
  <si>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</si>
  <si>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</si>
  <si>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</si>
  <si>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</si>
  <si>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</si>
  <si>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</si>
  <si>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</si>
  <si>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</si>
  <si>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</si>
  <si>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</si>
  <si>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</si>
  <si>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</si>
  <si>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</si>
  <si>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</si>
  <si>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</si>
  <si>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</si>
  <si>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</si>
  <si>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</si>
  <si>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</si>
  <si>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</si>
  <si>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</si>
  <si>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</si>
  <si>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</si>
  <si>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</si>
  <si>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</si>
  <si>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</si>
  <si>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</si>
  <si>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</si>
  <si>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</si>
  <si>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</si>
  <si>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</si>
  <si>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</si>
  <si>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</si>
  <si>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</si>
  <si>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</si>
  <si>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</si>
  <si>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</si>
  <si>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</si>
  <si>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</si>
  <si>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</si>
  <si>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</si>
  <si>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</si>
  <si>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</si>
  <si>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</si>
  <si>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</si>
  <si>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</si>
  <si>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</si>
  <si>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</si>
  <si>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</si>
  <si>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</si>
  <si>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</si>
  <si>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</si>
  <si>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</si>
  <si>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</si>
  <si>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</si>
  <si>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</si>
  <si>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</si>
  <si>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</si>
  <si>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</si>
  <si>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</si>
  <si>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</si>
  <si>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</si>
  <si>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</si>
  <si>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</si>
  <si>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</si>
  <si>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</si>
  <si>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</si>
  <si>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</si>
  <si>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</si>
  <si>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</si>
  <si>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</si>
  <si>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</si>
  <si>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</si>
  <si>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</si>
  <si>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</si>
  <si>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</si>
  <si>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</si>
  <si>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</si>
  <si>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</si>
  <si>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</si>
  <si>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</si>
  <si>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</si>
  <si>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</si>
  <si>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</si>
  <si>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</si>
  <si>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</si>
  <si>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</si>
  <si>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</si>
  <si>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</si>
  <si>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</si>
  <si>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</si>
  <si>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</si>
  <si>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</si>
  <si>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</si>
  <si>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</si>
  <si>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</si>
  <si>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</si>
  <si>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</si>
  <si>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</si>
  <si>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</si>
  <si>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</si>
  <si>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</si>
  <si>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</si>
  <si>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</si>
  <si>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</si>
  <si>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</si>
  <si>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</si>
  <si>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</si>
  <si>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</si>
  <si>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</si>
  <si>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</si>
  <si>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</si>
  <si>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</si>
  <si>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</si>
  <si>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</si>
  <si>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</si>
  <si>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</si>
  <si>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</si>
  <si>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</si>
  <si>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</si>
  <si>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</si>
  <si>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</si>
  <si>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</si>
  <si>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</si>
  <si>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</si>
  <si>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</si>
  <si>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</si>
  <si>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</si>
  <si>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</si>
  <si>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</si>
  <si>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</si>
  <si>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</si>
  <si>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</si>
  <si>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</si>
  <si>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</si>
  <si>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</si>
  <si>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</si>
  <si>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</si>
  <si>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</si>
  <si>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</si>
  <si>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</si>
  <si>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</si>
  <si>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</si>
  <si>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</si>
  <si>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</si>
  <si>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</si>
  <si>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</si>
  <si>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</si>
  <si>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</si>
  <si>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</si>
  <si>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</si>
  <si>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</si>
  <si>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</si>
  <si>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</si>
  <si>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</si>
  <si>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</si>
  <si>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</si>
  <si>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</si>
  <si>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</si>
  <si>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</si>
  <si>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</si>
  <si>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</si>
  <si>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</si>
  <si>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</si>
  <si>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</si>
  <si>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</si>
  <si>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</si>
  <si>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</si>
  <si>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</si>
  <si>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</si>
  <si>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</si>
  <si>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</si>
  <si>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</si>
  <si>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</si>
  <si>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</si>
  <si>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</si>
  <si>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</si>
  <si>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</si>
  <si>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</si>
  <si>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</si>
  <si>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</si>
  <si>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</si>
  <si>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</si>
  <si>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</si>
  <si>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</si>
  <si>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</si>
  <si>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</si>
  <si>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</si>
  <si>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</si>
  <si>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</si>
  <si>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</si>
  <si>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</si>
  <si>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</si>
  <si>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</si>
  <si>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</si>
  <si>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</si>
  <si>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</si>
  <si>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</si>
  <si>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</si>
  <si>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</si>
  <si>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</si>
  <si>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</si>
  <si>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</si>
  <si>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</si>
  <si>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</si>
  <si>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</si>
  <si>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</si>
  <si>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</si>
  <si>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</si>
  <si>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</si>
  <si>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</si>
  <si>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</si>
  <si>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</si>
  <si>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</si>
  <si>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</si>
  <si>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</si>
  <si>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</si>
  <si>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</si>
  <si>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</si>
  <si>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</si>
  <si>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</si>
  <si>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</si>
  <si>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</si>
  <si>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</si>
  <si>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</si>
  <si>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</si>
  <si>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</si>
  <si>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</si>
  <si>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</si>
  <si>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</si>
  <si>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</si>
  <si>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</si>
  <si>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</si>
  <si>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</si>
  <si>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</si>
  <si>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</si>
  <si>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</si>
  <si>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</si>
  <si>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</si>
  <si>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</si>
  <si>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</si>
  <si>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</si>
  <si>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</si>
  <si>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</si>
  <si>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</si>
  <si>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</si>
  <si>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</si>
  <si>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</si>
  <si>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</si>
  <si>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</si>
  <si>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</si>
  <si>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</si>
  <si>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</si>
  <si>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</si>
  <si>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</si>
  <si>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</si>
  <si>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</si>
  <si>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</si>
  <si>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</si>
  <si>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</si>
  <si>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</si>
  <si>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</si>
  <si>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</si>
  <si>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</si>
  <si>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</si>
  <si>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</si>
  <si>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</si>
  <si>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</si>
  <si>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</si>
  <si>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</si>
  <si>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</si>
  <si>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</si>
  <si>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</si>
  <si>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</si>
  <si>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</si>
  <si>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</si>
  <si>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</si>
  <si>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</si>
  <si>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</si>
  <si>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</si>
  <si>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</si>
  <si>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</si>
  <si>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</si>
  <si>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</si>
  <si>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</si>
  <si>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</si>
  <si>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</si>
  <si>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</si>
  <si>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</si>
  <si>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</si>
  <si>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</si>
  <si>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</si>
  <si>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</si>
  <si>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</si>
  <si>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</si>
  <si>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</si>
  <si>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</si>
  <si>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</si>
  <si>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</si>
  <si>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</si>
  <si>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</si>
  <si>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</si>
  <si>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</si>
  <si>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</si>
  <si>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</si>
  <si>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</si>
  <si>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</si>
  <si>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</si>
  <si>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</si>
  <si>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</si>
  <si>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</si>
  <si>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</si>
  <si>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</si>
  <si>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</si>
  <si>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</si>
  <si>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</si>
  <si>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</si>
  <si>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</si>
  <si>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</si>
  <si>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</si>
  <si>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</si>
  <si>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</si>
  <si>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</si>
  <si>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</si>
  <si>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</si>
  <si>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</si>
  <si>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</si>
  <si>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</si>
  <si>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</si>
  <si>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</si>
  <si>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</si>
  <si>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</si>
  <si>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</si>
  <si>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</si>
  <si>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</si>
  <si>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</si>
  <si>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</si>
  <si>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</si>
  <si>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</si>
  <si>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</si>
  <si>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</si>
  <si>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</si>
  <si>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</si>
  <si>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</si>
  <si>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</si>
  <si>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</si>
  <si>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</si>
  <si>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</si>
  <si>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</si>
  <si>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</si>
  <si>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</si>
  <si>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</si>
  <si>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</si>
  <si>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</si>
  <si>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</si>
  <si>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</si>
  <si>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</si>
  <si>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</si>
  <si>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</si>
  <si>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</si>
  <si>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</si>
  <si>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</si>
  <si>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</si>
  <si>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</si>
  <si>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</si>
  <si>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</si>
  <si>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</si>
  <si>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</si>
  <si>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</si>
  <si>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</si>
  <si>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</si>
  <si>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</si>
  <si>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</si>
  <si>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</si>
  <si>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</si>
  <si>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</si>
  <si>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</si>
  <si>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</si>
  <si>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</si>
  <si>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</si>
  <si>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</si>
  <si>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</si>
  <si>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</si>
  <si>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</si>
  <si>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</si>
  <si>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</si>
  <si>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</si>
  <si>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</si>
  <si>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</si>
  <si>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</si>
  <si>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</si>
  <si>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</si>
  <si>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</si>
  <si>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</si>
  <si>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</si>
  <si>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</si>
  <si>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</si>
  <si>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</si>
  <si>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</si>
  <si>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</si>
  <si>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</si>
  <si>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</si>
  <si>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</si>
  <si>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</si>
  <si>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</si>
  <si>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</si>
  <si>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</si>
  <si>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</si>
  <si>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</si>
  <si>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</si>
  <si>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</si>
  <si>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</si>
  <si>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</si>
  <si>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</si>
  <si>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</si>
  <si>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</si>
  <si>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</si>
  <si>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</si>
  <si>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</si>
  <si>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</si>
  <si>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</si>
  <si>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</si>
  <si>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</si>
  <si>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</si>
  <si>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</si>
  <si>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</si>
  <si>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</si>
  <si>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</si>
  <si>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</si>
  <si>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</si>
  <si>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</si>
  <si>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</si>
  <si>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</si>
  <si>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</si>
  <si>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</si>
  <si>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</si>
  <si>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</si>
  <si>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</si>
  <si>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</si>
  <si>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</si>
  <si>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</si>
  <si>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</si>
  <si>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</si>
  <si>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</si>
  <si>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</si>
  <si>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</si>
  <si>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</si>
  <si>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</si>
  <si>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</si>
  <si>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</si>
  <si>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</si>
  <si>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</si>
  <si>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</si>
  <si>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</si>
  <si>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</si>
  <si>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</si>
  <si>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</si>
  <si>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</si>
  <si>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</si>
  <si>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</si>
  <si>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</si>
  <si>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</si>
  <si>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</si>
  <si>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</si>
  <si>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</si>
  <si>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</si>
  <si>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</si>
  <si>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</si>
  <si>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</si>
  <si>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</si>
  <si>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</si>
  <si>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</si>
  <si>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</si>
  <si>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</si>
  <si>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</si>
  <si>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</si>
  <si>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</si>
  <si>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</si>
  <si>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</si>
  <si>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</si>
  <si>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</si>
  <si>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</si>
  <si>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</si>
  <si>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</si>
  <si>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</si>
  <si>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</si>
  <si>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</si>
  <si>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</si>
  <si>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</si>
  <si>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</si>
  <si>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</si>
  <si>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</si>
  <si>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</si>
  <si>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</si>
  <si>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</si>
  <si>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</si>
  <si>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</si>
  <si>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</si>
  <si>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</si>
  <si>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</si>
  <si>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</si>
  <si>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</si>
  <si>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</si>
  <si>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</si>
  <si>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</si>
  <si>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</si>
  <si>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</si>
  <si>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</si>
  <si>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</si>
  <si>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</si>
  <si>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</si>
  <si>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</si>
  <si>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</si>
  <si>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</si>
  <si>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</si>
  <si>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</si>
  <si>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</si>
  <si>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</si>
  <si>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</si>
  <si>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</si>
  <si>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</si>
  <si>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</si>
  <si>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</si>
  <si>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</si>
  <si>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</si>
  <si>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</si>
  <si>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</si>
  <si>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</si>
  <si>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</si>
  <si>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</si>
  <si>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</si>
  <si>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</si>
  <si>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</si>
  <si>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</si>
  <si>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</si>
  <si>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</si>
  <si>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</si>
  <si>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</si>
  <si>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</si>
  <si>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</si>
  <si>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</si>
  <si>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</si>
  <si>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</si>
  <si>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</si>
  <si>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</si>
  <si>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</si>
  <si>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</si>
  <si>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</si>
  <si>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</si>
  <si>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</si>
  <si>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</si>
  <si>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</si>
  <si>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</si>
  <si>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</si>
  <si>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</si>
  <si>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</si>
  <si>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</si>
  <si>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</si>
  <si>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</si>
  <si>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</si>
  <si>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</si>
  <si>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</si>
  <si>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</si>
  <si>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</si>
  <si>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</si>
  <si>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</si>
  <si>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</si>
  <si>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</si>
  <si>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</si>
  <si>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</si>
  <si>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</si>
  <si>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</si>
  <si>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</si>
  <si>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</si>
  <si>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</si>
  <si>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</si>
  <si>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</si>
  <si>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</si>
  <si>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</si>
  <si>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</si>
  <si>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</si>
  <si>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</si>
  <si>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</si>
  <si>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</si>
  <si>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</si>
  <si>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</si>
  <si>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</si>
  <si>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</si>
  <si>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</si>
  <si>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</si>
  <si>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</si>
  <si>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</si>
  <si>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</si>
  <si>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</si>
  <si>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</si>
  <si>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</si>
  <si>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</si>
  <si>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</si>
  <si>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</si>
  <si>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</si>
  <si>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</si>
  <si>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</si>
  <si>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</si>
  <si>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</si>
  <si>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</si>
  <si>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</si>
  <si>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</si>
  <si>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</si>
  <si>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</si>
  <si>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</si>
  <si>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</si>
  <si>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</si>
  <si>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</si>
  <si>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</si>
  <si>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</si>
  <si>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</si>
  <si>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</si>
  <si>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</si>
  <si>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</si>
  <si>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</si>
  <si>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</si>
  <si>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</si>
  <si>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</si>
  <si>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</si>
  <si>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</si>
  <si>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</si>
  <si>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</si>
  <si>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</si>
  <si>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</si>
  <si>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</si>
  <si>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</si>
  <si>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</si>
  <si>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</si>
  <si>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</si>
  <si>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</si>
  <si>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</si>
  <si>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</si>
  <si>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</si>
  <si>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</si>
  <si>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</si>
  <si>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</si>
  <si>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</si>
  <si>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</si>
  <si>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</si>
  <si>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</si>
  <si>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</si>
  <si>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</si>
  <si>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</si>
  <si>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</si>
  <si>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</si>
  <si>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</si>
  <si>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</si>
  <si>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</si>
  <si>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</si>
  <si>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</si>
  <si>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</si>
  <si>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</si>
  <si>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</si>
  <si>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</si>
  <si>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</si>
  <si>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</si>
  <si>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</si>
  <si>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</si>
  <si>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</si>
  <si>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</si>
  <si>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</si>
  <si>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</si>
  <si>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</si>
  <si>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</si>
  <si>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</si>
  <si>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</si>
  <si>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</si>
  <si>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</si>
  <si>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</si>
  <si>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</si>
  <si>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</si>
  <si>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</si>
  <si>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</si>
  <si>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</si>
  <si>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</si>
  <si>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</si>
  <si>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</si>
  <si>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</si>
  <si>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</si>
  <si>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</si>
  <si>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</si>
  <si>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</si>
  <si>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</si>
  <si>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</si>
  <si>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</si>
  <si>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</si>
  <si>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</si>
  <si>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</si>
  <si>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</si>
  <si>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</si>
  <si>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</si>
  <si>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</si>
  <si>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</si>
  <si>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</si>
  <si>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</si>
  <si>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</si>
  <si>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</si>
  <si>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</si>
  <si>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</si>
  <si>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</si>
  <si>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</si>
  <si>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</si>
  <si>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</si>
  <si>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</si>
  <si>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</si>
  <si>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</si>
  <si>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</si>
  <si>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</si>
  <si>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</si>
  <si>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</si>
  <si>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</si>
  <si>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</si>
  <si>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</si>
  <si>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</si>
  <si>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</si>
  <si>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</si>
  <si>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</si>
  <si>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</si>
  <si>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</si>
  <si>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</si>
  <si>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</si>
  <si>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</si>
  <si>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</si>
  <si>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</si>
  <si>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</si>
  <si>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</si>
  <si>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</si>
  <si>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</si>
  <si>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</si>
  <si>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</si>
  <si>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</si>
  <si>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</si>
  <si>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</si>
  <si>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</si>
  <si>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</si>
  <si>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</si>
  <si>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</si>
  <si>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</si>
  <si>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</si>
  <si>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</si>
  <si>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</si>
  <si>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</si>
  <si>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</si>
  <si>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</si>
  <si>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</si>
  <si>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</si>
  <si>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</si>
  <si>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</si>
  <si>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</si>
  <si>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</si>
  <si>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</si>
  <si>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</si>
  <si>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</si>
  <si>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</si>
  <si>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</si>
  <si>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</si>
  <si>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</si>
  <si>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</si>
  <si>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</si>
  <si>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</si>
  <si>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</si>
  <si>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</si>
  <si>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</si>
  <si>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</si>
  <si>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</si>
  <si>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</si>
  <si>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</si>
  <si>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</si>
  <si>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</si>
  <si>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</si>
  <si>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</si>
  <si>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</si>
  <si>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</si>
  <si>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</si>
  <si>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</si>
  <si>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</si>
  <si>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</si>
  <si>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</si>
  <si>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</si>
  <si>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</si>
  <si>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</si>
  <si>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</si>
  <si>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</si>
  <si>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</si>
  <si>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</si>
  <si>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</si>
  <si>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</si>
  <si>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</si>
  <si>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</si>
  <si>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</si>
  <si>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</si>
  <si>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</si>
  <si>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</si>
  <si>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</si>
  <si>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</si>
  <si>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</si>
  <si>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</si>
  <si>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</si>
  <si>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</si>
  <si>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</si>
  <si>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</si>
  <si>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</si>
  <si>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</si>
  <si>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</si>
  <si>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</si>
  <si>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</si>
  <si>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</si>
  <si>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</si>
  <si>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</si>
  <si>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</si>
  <si>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</si>
  <si>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</si>
  <si>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</si>
  <si>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</si>
  <si>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</si>
  <si>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</si>
  <si>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</si>
  <si>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</si>
  <si>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</si>
  <si>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</si>
  <si>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</si>
  <si>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</si>
  <si>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</si>
  <si>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</si>
  <si>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</si>
  <si>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</si>
  <si>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</si>
  <si>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</si>
  <si>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</si>
  <si>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</si>
  <si>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</si>
  <si>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</si>
  <si>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</si>
  <si>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</si>
  <si>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</si>
  <si>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</si>
  <si>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</si>
  <si>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</si>
  <si>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</si>
  <si>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</si>
  <si>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</si>
  <si>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</si>
  <si>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</si>
  <si>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</si>
  <si>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</si>
  <si>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</si>
  <si>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</si>
  <si>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</si>
  <si>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</si>
  <si>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</si>
  <si>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</si>
  <si>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</si>
  <si>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</si>
  <si>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</si>
  <si>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</si>
  <si>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</si>
  <si>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</si>
  <si>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</si>
  <si>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</si>
  <si>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</si>
  <si>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</si>
  <si>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</si>
  <si>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</si>
  <si>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</si>
  <si>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</si>
  <si>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</si>
  <si>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</si>
  <si>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</si>
  <si>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</si>
  <si>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</si>
  <si>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</si>
  <si>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</si>
  <si>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</si>
  <si>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</si>
  <si>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</si>
  <si>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</si>
  <si>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</si>
  <si>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</si>
  <si>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</si>
  <si>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</si>
  <si>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</si>
  <si>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</si>
  <si>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</si>
  <si>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</si>
  <si>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</si>
  <si>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</si>
  <si>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</si>
  <si>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</si>
  <si>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</si>
  <si>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</si>
  <si>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</si>
  <si>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</si>
  <si>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</si>
  <si>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</si>
  <si>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</si>
  <si>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</si>
  <si>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</si>
  <si>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</si>
  <si>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</si>
  <si>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</si>
  <si>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</si>
  <si>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</si>
  <si>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</si>
  <si>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</si>
  <si>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</si>
  <si>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</si>
  <si>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</si>
  <si>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</si>
  <si>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</si>
  <si>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</si>
  <si>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</si>
  <si>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</si>
  <si>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</si>
  <si>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</si>
  <si>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</si>
  <si>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</si>
  <si>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</si>
  <si>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</si>
  <si>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</si>
  <si>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</si>
  <si>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</si>
  <si>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</si>
  <si>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</si>
  <si>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</si>
  <si>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</si>
  <si>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</si>
  <si>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</si>
  <si>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</si>
  <si>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</si>
  <si>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</si>
  <si>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</si>
  <si>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</si>
  <si>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</si>
  <si>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</si>
  <si>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</si>
  <si>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</si>
  <si>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</si>
  <si>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</si>
  <si>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</si>
  <si>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</si>
  <si>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</si>
  <si>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</si>
  <si>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</si>
  <si>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</si>
  <si>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</si>
  <si>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</si>
  <si>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</si>
  <si>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</si>
  <si>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</si>
  <si>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</si>
  <si>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</si>
  <si>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</si>
  <si>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</si>
  <si>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</si>
  <si>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</si>
  <si>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</si>
  <si>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</si>
  <si>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</si>
  <si>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</si>
  <si>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</si>
  <si>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</si>
  <si>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</si>
  <si>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</si>
  <si>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</si>
  <si>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</si>
  <si>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</si>
  <si>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</si>
  <si>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</si>
  <si>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</si>
  <si>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</si>
  <si>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</si>
  <si>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</si>
  <si>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</si>
  <si>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</si>
  <si>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</si>
  <si>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</si>
  <si>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</si>
  <si>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</si>
  <si>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</si>
  <si>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</si>
  <si>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</si>
  <si>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</si>
  <si>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</si>
  <si>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</si>
  <si>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</si>
  <si>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</si>
  <si>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</si>
  <si>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</si>
  <si>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</si>
  <si>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</si>
  <si>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</si>
  <si>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</si>
  <si>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</si>
  <si>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</si>
  <si>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</si>
  <si>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</si>
  <si>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</si>
  <si>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</si>
  <si>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</si>
  <si>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</si>
  <si>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</si>
  <si>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</si>
  <si>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</si>
  <si>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</si>
  <si>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</si>
  <si>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</si>
  <si>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</si>
  <si>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</si>
  <si>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</si>
  <si>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</si>
  <si>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</si>
  <si>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</si>
  <si>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</si>
  <si>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</si>
  <si>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</si>
  <si>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</si>
  <si>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</si>
  <si>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</si>
  <si>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</si>
  <si>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</si>
  <si>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</si>
  <si>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</si>
  <si>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</si>
  <si>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</si>
  <si>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</si>
  <si>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</si>
  <si>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</si>
  <si>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</si>
  <si>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</si>
  <si>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</si>
  <si>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</si>
  <si>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</si>
  <si>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</si>
  <si>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</si>
  <si>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</si>
  <si>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</si>
  <si>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</si>
  <si>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</si>
  <si>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</si>
  <si>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</si>
  <si>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</si>
  <si>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</si>
  <si>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</si>
  <si>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</si>
  <si>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</si>
  <si>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</si>
  <si>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</si>
  <si>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</si>
  <si>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</si>
  <si>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</si>
  <si>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</si>
  <si>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</si>
  <si>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</si>
  <si>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</si>
  <si>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</si>
  <si>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</si>
  <si>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</si>
  <si>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</si>
  <si>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</si>
  <si>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</si>
  <si>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</si>
  <si>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</si>
  <si>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</si>
  <si>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</si>
  <si>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</si>
  <si>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</si>
  <si>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</si>
  <si>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</si>
  <si>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</si>
  <si>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</si>
  <si>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</si>
  <si>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</si>
  <si>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</si>
  <si>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</si>
  <si>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</si>
  <si>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</si>
  <si>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</si>
  <si>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</si>
  <si>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</si>
  <si>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</si>
  <si>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</si>
  <si>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</si>
  <si>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</si>
  <si>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</si>
  <si>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</si>
  <si>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</si>
  <si>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</si>
  <si>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</si>
  <si>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</si>
  <si>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</si>
  <si>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</si>
  <si>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</si>
  <si>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</si>
  <si>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</si>
  <si>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</si>
  <si>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</si>
  <si>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</si>
  <si>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</si>
  <si>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</si>
  <si>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</si>
  <si>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</si>
  <si>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</si>
  <si>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</si>
  <si>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</si>
  <si>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</si>
  <si>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</si>
  <si>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</si>
  <si>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</si>
  <si>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</si>
  <si>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</si>
  <si>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</si>
  <si>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</si>
  <si>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</si>
  <si>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</si>
  <si>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</si>
  <si>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</si>
  <si>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</si>
  <si>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</si>
  <si>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</si>
  <si>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</si>
  <si>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</si>
  <si>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</si>
  <si>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</si>
  <si>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</si>
  <si>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</si>
  <si>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</si>
  <si>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</si>
  <si>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</si>
  <si>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</si>
  <si>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</si>
  <si>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</si>
  <si>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</si>
  <si>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</si>
  <si>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</si>
  <si>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</si>
  <si>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</si>
  <si>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</si>
  <si>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</si>
  <si>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</si>
  <si>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</si>
  <si>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</si>
  <si>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</si>
  <si>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</si>
  <si>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</si>
  <si>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</si>
  <si>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</si>
  <si>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</si>
  <si>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</si>
  <si>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</si>
  <si>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</si>
  <si>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</si>
  <si>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</si>
  <si>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</si>
  <si>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</si>
  <si>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</si>
  <si>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</si>
  <si>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</si>
  <si>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</si>
  <si>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</si>
  <si>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</si>
  <si>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</si>
  <si>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</si>
  <si>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</si>
  <si>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</si>
  <si>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</si>
  <si>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</si>
  <si>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</si>
  <si>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</si>
  <si>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</si>
  <si>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</si>
  <si>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</si>
  <si>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</si>
  <si>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</si>
  <si>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</si>
  <si>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</si>
  <si>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</si>
  <si>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</si>
  <si>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</si>
  <si>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</si>
  <si>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</si>
  <si>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</si>
  <si>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</si>
  <si>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</si>
  <si>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</si>
  <si>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</si>
  <si>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</si>
  <si>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</si>
  <si>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</si>
  <si>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</si>
  <si>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</si>
  <si>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</si>
  <si>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</si>
  <si>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</si>
  <si>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</si>
  <si>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</si>
  <si>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</si>
  <si>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</si>
  <si>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</si>
  <si>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</si>
  <si>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</si>
  <si>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</si>
  <si>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</si>
  <si>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</si>
  <si>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</si>
  <si>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</si>
  <si>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</si>
  <si>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</si>
  <si>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</si>
  <si>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</si>
  <si>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</si>
  <si>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</si>
  <si>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</si>
  <si>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</si>
  <si>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</si>
  <si>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</si>
  <si>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</si>
  <si>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</si>
  <si>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</si>
  <si>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</si>
  <si>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</si>
  <si>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</si>
  <si>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</si>
  <si>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</si>
  <si>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</si>
  <si>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</si>
  <si>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</si>
  <si>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</si>
  <si>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</si>
  <si>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</si>
  <si>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</si>
  <si>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</si>
  <si>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</si>
  <si>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</si>
  <si>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</si>
  <si>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</si>
  <si>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</si>
  <si>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</si>
  <si>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</si>
  <si>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</si>
  <si>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</si>
  <si>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</si>
  <si>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</si>
  <si>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</si>
  <si>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</si>
  <si>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</si>
  <si>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</si>
  <si>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</si>
  <si>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</si>
  <si>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</si>
  <si>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</si>
  <si>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</si>
  <si>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</si>
  <si>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</si>
  <si>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</si>
  <si>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</si>
  <si>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</si>
  <si>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</si>
  <si>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</si>
  <si>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</si>
  <si>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</si>
  <si>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</si>
  <si>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</si>
  <si>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</si>
  <si>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</si>
  <si>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</si>
  <si>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</si>
  <si>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</si>
  <si>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</si>
  <si>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</si>
  <si>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</si>
  <si>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</si>
  <si>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</si>
  <si>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</si>
  <si>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</si>
  <si>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</si>
  <si>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</si>
  <si>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</si>
  <si>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</si>
  <si>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</si>
  <si>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</si>
  <si>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</si>
  <si>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</si>
  <si>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</si>
  <si>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</si>
  <si>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</si>
  <si>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</si>
  <si>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</si>
  <si>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</si>
  <si>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</si>
  <si>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</si>
  <si>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</si>
  <si>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</si>
  <si>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</si>
  <si>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</si>
  <si>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</si>
  <si>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</si>
  <si>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</si>
  <si>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</si>
  <si>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</si>
  <si>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</si>
  <si>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</si>
  <si>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</si>
  <si>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</si>
  <si>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</si>
  <si>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</si>
  <si>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</si>
  <si>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</si>
  <si>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</si>
  <si>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</si>
  <si>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</si>
  <si>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</si>
  <si>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</si>
  <si>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</si>
  <si>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</si>
  <si>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</si>
  <si>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</si>
  <si>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</si>
  <si>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</si>
  <si>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</si>
  <si>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</si>
  <si>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</si>
  <si>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</si>
  <si>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</si>
  <si>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</si>
  <si>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</si>
  <si>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</si>
  <si>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</si>
  <si>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</si>
  <si>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</si>
  <si>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</si>
  <si>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</si>
  <si>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</si>
  <si>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</si>
  <si>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</si>
  <si>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</si>
  <si>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</si>
  <si>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</si>
  <si>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</si>
  <si>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</si>
  <si>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</si>
  <si>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</si>
  <si>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</si>
  <si>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</si>
  <si>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</si>
  <si>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</si>
  <si>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</si>
  <si>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</si>
  <si>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</si>
  <si>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</si>
  <si>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</si>
  <si>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</si>
  <si>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</si>
  <si>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</si>
  <si>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</si>
  <si>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</si>
  <si>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</si>
  <si>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</si>
  <si>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</si>
  <si>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</si>
  <si>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</si>
  <si>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</si>
  <si>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</si>
  <si>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</si>
  <si>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</si>
  <si>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</si>
  <si>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</si>
  <si>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</si>
  <si>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</si>
  <si>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</si>
  <si>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</si>
  <si>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</si>
  <si>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</si>
  <si>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</si>
  <si>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</si>
  <si>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</si>
  <si>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</si>
  <si>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</si>
  <si>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</si>
  <si>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</si>
  <si>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</si>
  <si>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</si>
  <si>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</si>
  <si>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</si>
  <si>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</si>
  <si>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</si>
  <si>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</si>
  <si>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</si>
  <si>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</si>
  <si>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</si>
  <si>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</si>
  <si>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</si>
  <si>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</si>
  <si>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</si>
  <si>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</si>
  <si>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</si>
  <si>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</si>
  <si>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</si>
  <si>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</si>
  <si>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</si>
  <si>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</si>
  <si>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</si>
  <si>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</si>
  <si>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</si>
  <si>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</si>
  <si>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</si>
  <si>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</si>
  <si>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</si>
  <si>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</si>
  <si>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</si>
  <si>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</si>
  <si>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</si>
  <si>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</si>
  <si>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</si>
  <si>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</si>
  <si>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</si>
  <si>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</si>
  <si>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</si>
  <si>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</si>
  <si>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</si>
  <si>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</si>
  <si>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</si>
  <si>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</si>
  <si>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</si>
  <si>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</si>
  <si>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</si>
  <si>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</si>
  <si>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</si>
  <si>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</si>
  <si>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</si>
  <si>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</si>
  <si>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</si>
  <si>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</si>
  <si>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</si>
  <si>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</si>
  <si>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</si>
  <si>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</si>
  <si>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</si>
  <si>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</si>
  <si>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</si>
  <si>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</si>
  <si>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</si>
  <si>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</si>
  <si>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</si>
  <si>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</si>
  <si>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</si>
  <si>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</si>
  <si>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</si>
  <si>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</si>
  <si>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</si>
  <si>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</si>
  <si>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</si>
  <si>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</si>
  <si>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</si>
  <si>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</si>
  <si>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</si>
  <si>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</si>
  <si>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</si>
  <si>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</si>
  <si>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</si>
  <si>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</si>
  <si>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</si>
  <si>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</si>
  <si>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</si>
  <si>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</si>
  <si>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</si>
  <si>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</si>
  <si>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</si>
  <si>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</si>
  <si>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</si>
  <si>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</si>
  <si>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</si>
  <si>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</si>
  <si>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</si>
  <si>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</si>
  <si>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</si>
  <si>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</si>
  <si>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</si>
  <si>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</si>
  <si>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</si>
  <si>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</si>
  <si>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</si>
  <si>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</si>
  <si>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</si>
  <si>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</si>
  <si>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</si>
  <si>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</si>
  <si>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</si>
  <si>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</si>
  <si>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</si>
  <si>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</si>
  <si>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</si>
  <si>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</si>
  <si>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</si>
  <si>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</si>
  <si>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</si>
  <si>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</si>
  <si>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</si>
  <si>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</si>
  <si>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</si>
  <si>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</si>
  <si>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</si>
  <si>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</si>
  <si>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</si>
  <si>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</si>
  <si>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</si>
  <si>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</si>
  <si>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</si>
  <si>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</si>
  <si>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</si>
  <si>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</si>
  <si>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</si>
  <si>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</si>
  <si>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</si>
  <si>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</si>
  <si>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</si>
  <si>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</si>
  <si>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</si>
  <si>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</si>
  <si>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</si>
  <si>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</si>
  <si>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</si>
  <si>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</si>
  <si>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</si>
  <si>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</si>
  <si>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</si>
  <si>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</si>
  <si>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</si>
  <si>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</si>
  <si>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</si>
  <si>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</si>
  <si>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</si>
  <si>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</si>
  <si>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</si>
  <si>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</si>
  <si>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</si>
  <si>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</si>
  <si>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</si>
  <si>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</si>
  <si>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</si>
  <si>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</si>
  <si>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</si>
  <si>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</si>
  <si>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</si>
  <si>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</si>
  <si>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</si>
  <si>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</si>
  <si>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</si>
  <si>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</si>
  <si>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</si>
  <si>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</si>
  <si>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</si>
  <si>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</si>
  <si>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</si>
  <si>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</si>
  <si>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</si>
  <si>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</si>
  <si>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</si>
  <si>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</si>
  <si>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</si>
  <si>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</si>
  <si>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</si>
  <si>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</si>
  <si>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</si>
  <si>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</si>
  <si>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</si>
  <si>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</si>
  <si>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</si>
  <si>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</si>
  <si>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</si>
  <si>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</si>
  <si>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</si>
  <si>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</si>
  <si>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</si>
  <si>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</si>
  <si>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</si>
  <si>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</si>
  <si>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</si>
  <si>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</si>
  <si>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</si>
  <si>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</si>
  <si>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</si>
  <si>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</si>
  <si>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</si>
  <si>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</si>
  <si>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</si>
  <si>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</si>
  <si>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</si>
  <si>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</si>
  <si>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</si>
  <si>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</si>
  <si>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</si>
  <si>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</si>
  <si>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</si>
  <si>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</si>
  <si>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</si>
  <si>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</si>
  <si>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</si>
  <si>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</si>
  <si>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</si>
  <si>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</si>
  <si>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</si>
  <si>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</si>
  <si>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</si>
  <si>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</si>
  <si>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</si>
  <si>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</si>
  <si>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</si>
  <si>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</si>
  <si>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</si>
  <si>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</si>
  <si>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</si>
  <si>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</si>
  <si>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</si>
  <si>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</si>
  <si>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</si>
  <si>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</si>
  <si>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</si>
  <si>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</si>
  <si>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</si>
  <si>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</si>
  <si>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</si>
  <si>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</si>
  <si>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</si>
  <si>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</si>
  <si>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</si>
  <si>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</si>
  <si>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</si>
  <si>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</si>
  <si>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</si>
  <si>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</si>
  <si>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</si>
  <si>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</si>
  <si>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</si>
  <si>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</si>
  <si>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</si>
  <si>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</si>
  <si>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</si>
  <si>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</si>
  <si>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</si>
  <si>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</si>
  <si>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</si>
  <si>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</si>
  <si>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</si>
  <si>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</si>
  <si>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</si>
  <si>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</si>
  <si>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</si>
  <si>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</si>
  <si>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</si>
  <si>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</si>
  <si>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</si>
  <si>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</si>
  <si>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</si>
  <si>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</si>
  <si>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</si>
  <si>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</si>
  <si>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</si>
  <si>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</si>
  <si>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</si>
  <si>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</si>
  <si>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</si>
  <si>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</si>
  <si>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</si>
  <si>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</si>
  <si>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</si>
  <si>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</si>
  <si>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</si>
  <si>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</si>
  <si>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</si>
  <si>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</si>
  <si>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</si>
  <si>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</si>
  <si>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</si>
  <si>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</si>
  <si>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</si>
  <si>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</si>
  <si>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</si>
  <si>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</si>
  <si>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</si>
  <si>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</si>
  <si>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</si>
  <si>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</si>
  <si>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</si>
  <si>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</si>
  <si>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</si>
  <si>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</si>
  <si>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</si>
  <si>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</si>
  <si>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</si>
  <si>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</si>
  <si>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</si>
  <si>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</si>
  <si>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</si>
  <si>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</si>
  <si>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</si>
  <si>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</si>
  <si>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</si>
  <si>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</si>
  <si>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</si>
  <si>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</si>
  <si>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</si>
  <si>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</si>
  <si>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</si>
  <si>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</si>
  <si>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</si>
  <si>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</si>
  <si>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</si>
  <si>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</si>
  <si>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</si>
  <si>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</si>
  <si>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</si>
  <si>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</si>
  <si>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</si>
  <si>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</si>
  <si>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</si>
  <si>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</si>
  <si>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</si>
  <si>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</si>
  <si>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</si>
  <si>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</si>
  <si>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</si>
  <si>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</si>
  <si>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</si>
  <si>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</si>
  <si>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</si>
  <si>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</si>
  <si>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</si>
  <si>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</si>
  <si>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</si>
  <si>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</si>
  <si>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</si>
  <si>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</si>
  <si>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</si>
  <si>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</si>
  <si>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</si>
  <si>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</si>
  <si>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</si>
  <si>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</si>
  <si>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</si>
  <si>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</si>
  <si>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</si>
  <si>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</si>
  <si>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</si>
  <si>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</si>
  <si>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</si>
  <si>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</si>
  <si>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</si>
  <si>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</si>
  <si>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</si>
  <si>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</si>
  <si>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</si>
  <si>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</si>
  <si>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</si>
  <si>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</si>
  <si>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</si>
  <si>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</si>
  <si>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</si>
  <si>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</si>
  <si>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</si>
  <si>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</si>
  <si>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</si>
  <si>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</si>
  <si>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</si>
  <si>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</si>
  <si>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</si>
  <si>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</si>
  <si>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</si>
  <si>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</si>
  <si>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</si>
  <si>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</si>
  <si>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</si>
  <si>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</si>
  <si>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</si>
  <si>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</si>
  <si>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</si>
  <si>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</si>
  <si>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</si>
  <si>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</si>
  <si>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</si>
  <si>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</si>
  <si>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</si>
  <si>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</si>
  <si>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</si>
  <si>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</si>
  <si>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</si>
  <si>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</si>
  <si>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</si>
  <si>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</si>
  <si>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</si>
  <si>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</si>
  <si>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</si>
  <si>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</si>
  <si>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</si>
  <si>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</si>
  <si>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</si>
  <si>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</si>
  <si>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</si>
  <si>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</si>
  <si>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</si>
  <si>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</si>
  <si>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</si>
  <si>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</si>
  <si>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</si>
  <si>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</si>
  <si>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</si>
  <si>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</si>
  <si>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</si>
  <si>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</si>
  <si>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</si>
  <si>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</si>
  <si>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</si>
  <si>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</si>
  <si>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</si>
  <si>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</si>
  <si>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</si>
  <si>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</si>
  <si>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</si>
  <si>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</si>
  <si>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</si>
  <si>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</si>
  <si>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</si>
  <si>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</si>
  <si>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</si>
  <si>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</si>
  <si>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</si>
  <si>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</si>
  <si>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</si>
  <si>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</si>
  <si>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</si>
  <si>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</si>
  <si>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</si>
  <si>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</si>
  <si>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</si>
  <si>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</si>
  <si>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</si>
  <si>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</si>
  <si>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</si>
  <si>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</si>
  <si>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</si>
  <si>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</si>
  <si>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</si>
  <si>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</si>
  <si>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</si>
  <si>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</si>
  <si>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</si>
  <si>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</si>
  <si>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</si>
  <si>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</si>
  <si>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</si>
  <si>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</si>
  <si>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</si>
  <si>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</si>
  <si>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</si>
  <si>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</si>
  <si>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</si>
  <si>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</si>
  <si>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</si>
  <si>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</si>
  <si>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</si>
  <si>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</si>
  <si>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</si>
  <si>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</si>
  <si>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</si>
  <si>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</si>
  <si>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</si>
  <si>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</si>
  <si>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</si>
  <si>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</si>
  <si>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</si>
  <si>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</si>
  <si>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</si>
  <si>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</si>
  <si>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</si>
  <si>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</si>
  <si>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</si>
  <si>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</si>
  <si>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</si>
  <si>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</si>
  <si>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</si>
  <si>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</si>
  <si>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</si>
  <si>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</si>
  <si>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</si>
  <si>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</si>
  <si>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</si>
  <si>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</si>
  <si>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</si>
  <si>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</si>
  <si>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</si>
  <si>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</si>
  <si>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</si>
  <si>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</si>
  <si>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</si>
  <si>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</si>
  <si>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</si>
  <si>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</si>
  <si>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</si>
  <si>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</si>
  <si>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</si>
  <si>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</si>
  <si>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</si>
  <si>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</si>
  <si>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</si>
  <si>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</si>
  <si>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</si>
  <si>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</si>
  <si>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</si>
  <si>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</si>
  <si>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</si>
  <si>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</si>
  <si>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</si>
  <si>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</si>
  <si>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</si>
  <si>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</si>
  <si>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</si>
  <si>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</si>
  <si>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</si>
  <si>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</si>
  <si>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</si>
  <si>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</si>
  <si>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</si>
  <si>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</si>
  <si>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</si>
  <si>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</si>
  <si>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</si>
  <si>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</si>
  <si>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</si>
  <si>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</si>
  <si>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</si>
  <si>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</si>
  <si>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</si>
  <si>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</si>
  <si>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</si>
  <si>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</si>
  <si>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</si>
  <si>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</si>
  <si>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</si>
  <si>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</si>
  <si>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</si>
  <si>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</si>
  <si>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</si>
  <si>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</si>
  <si>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</si>
  <si>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</si>
  <si>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</si>
  <si>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</si>
  <si>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</si>
  <si>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</si>
  <si>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</si>
  <si>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</si>
  <si>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</si>
  <si>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</si>
  <si>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</si>
  <si>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</si>
  <si>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</si>
  <si>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</si>
  <si>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</si>
  <si>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</si>
  <si>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</si>
  <si>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</si>
  <si>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</si>
  <si>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</si>
  <si>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</si>
  <si>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</si>
  <si>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</si>
  <si>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</si>
  <si>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</si>
  <si>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</si>
  <si>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</si>
  <si>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</si>
  <si>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</si>
  <si>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</si>
  <si>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</si>
  <si>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</si>
  <si>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</si>
  <si>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</si>
  <si>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</si>
  <si>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</si>
  <si>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</si>
  <si>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</si>
  <si>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</si>
  <si>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</si>
  <si>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</si>
  <si>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</si>
  <si>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</si>
  <si>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</si>
  <si>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</si>
  <si>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</si>
  <si>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</si>
  <si>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</si>
  <si>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</si>
  <si>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</si>
  <si>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</si>
  <si>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</si>
  <si>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</si>
  <si>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</si>
  <si>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</si>
  <si>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</si>
  <si>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</si>
  <si>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</si>
  <si>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</si>
  <si>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</si>
  <si>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</si>
  <si>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</si>
  <si>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</si>
  <si>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</si>
  <si>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</si>
  <si>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</si>
  <si>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</si>
  <si>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</si>
  <si>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</si>
  <si>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</si>
  <si>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</si>
  <si>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</si>
  <si>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</si>
  <si>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</si>
  <si>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</si>
  <si>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</si>
  <si>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</si>
  <si>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</si>
  <si>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</si>
  <si>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</si>
  <si>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</si>
  <si>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</si>
  <si>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</si>
  <si>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</si>
  <si>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</si>
  <si>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</si>
  <si>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</si>
  <si>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</si>
  <si>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</si>
  <si>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</si>
  <si>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</si>
  <si>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</si>
  <si>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</si>
  <si>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</si>
  <si>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</si>
  <si>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</si>
  <si>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</si>
  <si>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</si>
  <si>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</si>
  <si>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</si>
  <si>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</si>
  <si>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</si>
  <si>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</si>
  <si>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</si>
  <si>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</si>
  <si>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</si>
  <si>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</si>
  <si>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</si>
  <si>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</si>
  <si>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</si>
  <si>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</si>
  <si>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</si>
  <si>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</si>
  <si>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</si>
  <si>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</si>
  <si>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</si>
  <si>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</si>
  <si>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</si>
  <si>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</si>
  <si>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</si>
  <si>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</si>
  <si>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</si>
  <si>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</si>
  <si>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</si>
  <si>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</si>
  <si>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</si>
  <si>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</si>
  <si>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</si>
  <si>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</si>
  <si>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</si>
  <si>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</si>
  <si>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</si>
  <si>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</si>
  <si>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</si>
  <si>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</si>
  <si>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</si>
  <si>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</si>
  <si>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</si>
  <si>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</si>
  <si>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</si>
  <si>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</si>
  <si>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</si>
  <si>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</si>
  <si>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</si>
  <si>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</si>
  <si>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</si>
  <si>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</si>
  <si>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</si>
  <si>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</si>
  <si>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</si>
  <si>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</si>
  <si>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</si>
  <si>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</si>
  <si>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</si>
  <si>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</si>
  <si>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</si>
  <si>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</si>
  <si>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</si>
  <si>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</si>
  <si>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</si>
  <si>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</si>
  <si>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</si>
  <si>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</si>
  <si>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</si>
  <si>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</si>
  <si>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</si>
  <si>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</si>
  <si>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</si>
  <si>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</si>
  <si>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</si>
  <si>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</si>
  <si>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</si>
  <si>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</si>
  <si>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</si>
  <si>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</si>
  <si>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</si>
  <si>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</si>
  <si>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</si>
  <si>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</si>
  <si>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</si>
  <si>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</si>
  <si>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</si>
  <si>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</si>
  <si>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</si>
  <si>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</si>
  <si>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</si>
  <si>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</si>
  <si>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</si>
  <si>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</si>
  <si>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</si>
  <si>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</si>
  <si>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</si>
  <si>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</si>
  <si>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</si>
  <si>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</si>
  <si>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</si>
  <si>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</si>
  <si>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</si>
  <si>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</si>
  <si>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</si>
  <si>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</si>
  <si>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</si>
  <si>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</si>
  <si>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</si>
  <si>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</si>
  <si>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</si>
  <si>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</si>
  <si>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</si>
  <si>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</si>
  <si>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</si>
  <si>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</si>
  <si>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</si>
  <si>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</si>
  <si>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</si>
  <si>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</si>
  <si>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</si>
  <si>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</si>
  <si>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</si>
  <si>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</si>
  <si>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</si>
  <si>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</si>
  <si>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</si>
  <si>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</si>
  <si>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</si>
  <si>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</si>
  <si>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</si>
  <si>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</si>
  <si>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</si>
  <si>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</si>
  <si>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</si>
  <si>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</si>
  <si>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</si>
  <si>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</si>
  <si>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</si>
  <si>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</si>
  <si>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</si>
  <si>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</si>
  <si>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</si>
  <si>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</si>
  <si>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</si>
  <si>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</si>
  <si>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</si>
  <si>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</si>
  <si>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</si>
  <si>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</si>
  <si>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</si>
  <si>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</si>
  <si>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</si>
  <si>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</si>
  <si>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</si>
  <si>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</si>
  <si>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</si>
  <si>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</si>
  <si>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</si>
  <si>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</si>
  <si>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</si>
  <si>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</si>
  <si>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</si>
  <si>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</si>
  <si>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</si>
  <si>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</si>
  <si>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</si>
  <si>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</si>
  <si>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</si>
  <si>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</si>
  <si>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</si>
  <si>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</si>
  <si>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</si>
  <si>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</si>
  <si>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</si>
  <si>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</si>
  <si>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</si>
  <si>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</si>
  <si>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</si>
  <si>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</si>
  <si>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</si>
  <si>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</si>
  <si>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</si>
  <si>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</si>
  <si>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</si>
  <si>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</si>
  <si>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</si>
  <si>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</si>
  <si>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</si>
  <si>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</si>
  <si>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</si>
  <si>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</si>
  <si>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</si>
  <si>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</si>
  <si>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</si>
  <si>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</si>
  <si>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</si>
  <si>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</si>
  <si>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</si>
  <si>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</si>
  <si>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</si>
  <si>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</si>
  <si>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</si>
  <si>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</si>
  <si>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</si>
  <si>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</si>
  <si>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</si>
  <si>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</si>
  <si>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</si>
  <si>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</si>
  <si>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</si>
  <si>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</si>
  <si>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</si>
  <si>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</si>
  <si>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</si>
  <si>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</si>
  <si>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</si>
  <si>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</si>
  <si>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</si>
  <si>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</si>
  <si>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</si>
  <si>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</si>
  <si>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</si>
  <si>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</si>
  <si>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</si>
  <si>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</si>
  <si>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</si>
  <si>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</si>
  <si>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</si>
  <si>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</si>
  <si>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</si>
  <si>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</si>
  <si>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</si>
  <si>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</si>
  <si>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</si>
  <si>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</si>
  <si>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</si>
  <si>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</si>
  <si>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</si>
  <si>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</si>
  <si>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</si>
  <si>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</si>
  <si>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</si>
  <si>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</si>
  <si>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</si>
  <si>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</si>
  <si>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</si>
  <si>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</si>
  <si>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</si>
  <si>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</si>
  <si>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</si>
  <si>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</si>
  <si>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</si>
  <si>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</si>
  <si>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</si>
  <si>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</si>
  <si>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</si>
  <si>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</si>
  <si>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</si>
  <si>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</si>
  <si>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</si>
  <si>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</si>
  <si>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</si>
  <si>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</si>
  <si>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</si>
  <si>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</si>
  <si>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</si>
  <si>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</si>
  <si>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</si>
  <si>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</si>
  <si>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</si>
  <si>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</si>
  <si>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</si>
  <si>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</si>
  <si>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</si>
  <si>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</si>
  <si>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</si>
  <si>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</si>
  <si>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</si>
  <si>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</si>
  <si>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</si>
  <si>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</si>
  <si>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</si>
  <si>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</si>
  <si>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</si>
  <si>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</si>
  <si>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</si>
  <si>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</si>
  <si>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</si>
  <si>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</si>
  <si>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</si>
  <si>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</si>
  <si>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</si>
  <si>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</si>
  <si>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</si>
  <si>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</si>
  <si>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</si>
  <si>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</si>
  <si>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</si>
  <si>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</si>
  <si>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</si>
  <si>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</si>
  <si>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</si>
  <si>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</si>
  <si>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</si>
  <si>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</si>
  <si>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</si>
  <si>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</si>
  <si>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</si>
  <si>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</si>
  <si>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</si>
  <si>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</si>
  <si>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</si>
  <si>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</si>
  <si>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</si>
  <si>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</si>
  <si>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</si>
  <si>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</si>
  <si>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</si>
  <si>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</si>
  <si>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</si>
  <si>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</si>
  <si>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</si>
  <si>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</si>
  <si>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</si>
  <si>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</si>
  <si>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</si>
  <si>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</si>
  <si>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</si>
  <si>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</si>
  <si>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</si>
  <si>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</si>
  <si>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</si>
  <si>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</si>
  <si>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</si>
  <si>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</si>
  <si>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</si>
  <si>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</si>
  <si>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</si>
  <si>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</si>
  <si>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</si>
  <si>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</si>
  <si>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</si>
  <si>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</si>
  <si>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</si>
  <si>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</si>
  <si>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</si>
  <si>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</si>
  <si>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</si>
  <si>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</si>
  <si>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</si>
  <si>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</si>
  <si>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</si>
  <si>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</si>
  <si>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</si>
  <si>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</si>
  <si>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</si>
  <si>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</si>
  <si>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</si>
  <si>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</si>
  <si>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</si>
  <si>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</si>
  <si>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</si>
  <si>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</si>
  <si>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</si>
  <si>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</si>
  <si>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</si>
  <si>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</si>
  <si>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</si>
  <si>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</si>
  <si>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</si>
  <si>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</si>
  <si>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</si>
  <si>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</si>
  <si>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</si>
  <si>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</si>
  <si>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</si>
  <si>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</si>
  <si>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</si>
  <si>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</si>
  <si>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</si>
  <si>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</si>
  <si>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</si>
  <si>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</si>
  <si>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</si>
  <si>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</si>
  <si>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</si>
  <si>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</si>
  <si>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</si>
  <si>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</si>
  <si>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</si>
  <si>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</si>
  <si>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</si>
  <si>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</si>
  <si>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</si>
  <si>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</si>
  <si>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</si>
  <si>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</si>
  <si>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</si>
  <si>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</si>
  <si>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</si>
  <si>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</si>
  <si>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</si>
  <si>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</si>
  <si>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</si>
  <si>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</si>
  <si>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</si>
  <si>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</si>
  <si>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</si>
  <si>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</si>
  <si>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</si>
  <si>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</si>
  <si>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</si>
  <si>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</si>
  <si>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</si>
  <si>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</si>
  <si>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</si>
  <si>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</si>
  <si>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</si>
  <si>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</si>
  <si>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</si>
  <si>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</si>
  <si>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</si>
  <si>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</si>
  <si>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</si>
  <si>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</si>
  <si>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</si>
  <si>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</si>
  <si>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</si>
  <si>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</si>
  <si>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</si>
  <si>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</si>
  <si>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</si>
  <si>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</si>
  <si>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</si>
  <si>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</si>
  <si>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</si>
  <si>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</si>
  <si>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</si>
  <si>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</si>
  <si>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</si>
  <si>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</si>
  <si>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</si>
  <si>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</si>
  <si>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</si>
  <si>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</si>
  <si>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</si>
  <si>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</si>
  <si>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</si>
  <si>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</si>
  <si>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</si>
  <si>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</si>
  <si>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</si>
  <si>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</si>
  <si>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</si>
  <si>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</si>
  <si>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</si>
  <si>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</si>
  <si>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</si>
  <si>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</si>
  <si>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</si>
  <si>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</si>
  <si>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</si>
  <si>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</si>
  <si>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</si>
  <si>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</si>
  <si>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</si>
  <si>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</si>
  <si>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</si>
  <si>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</si>
  <si>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</si>
  <si>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</si>
  <si>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</si>
  <si>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</si>
  <si>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</si>
  <si>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</si>
  <si>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</si>
  <si>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</si>
  <si>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</si>
  <si>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</si>
  <si>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</si>
  <si>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</si>
  <si>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</si>
  <si>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</si>
  <si>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</si>
  <si>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</si>
  <si>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</si>
  <si>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</si>
  <si>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</si>
  <si>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</si>
  <si>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</si>
  <si>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</si>
  <si>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</si>
  <si>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</si>
  <si>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</si>
  <si>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</si>
  <si>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</si>
  <si>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</si>
  <si>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</si>
  <si>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</si>
  <si>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</si>
  <si>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</si>
  <si>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</si>
  <si>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</si>
  <si>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</si>
  <si>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</si>
  <si>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</si>
  <si>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</si>
  <si>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</si>
  <si>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</si>
  <si>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</si>
  <si>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</si>
  <si>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</si>
  <si>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</si>
  <si>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</si>
  <si>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</si>
  <si>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</si>
  <si>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</si>
  <si>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</si>
  <si>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</si>
  <si>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</si>
  <si>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</si>
  <si>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</si>
  <si>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</si>
  <si>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</si>
  <si>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</si>
  <si>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</si>
  <si>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</si>
  <si>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</si>
  <si>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</si>
  <si>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</si>
  <si>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</si>
  <si>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</si>
  <si>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</si>
  <si>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</si>
  <si>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</si>
  <si>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</si>
  <si>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</si>
  <si>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</si>
  <si>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</si>
  <si>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</si>
  <si>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</si>
  <si>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</si>
  <si>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</si>
  <si>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</si>
  <si>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</si>
  <si>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</si>
  <si>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</si>
  <si>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</si>
  <si>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</si>
  <si>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</si>
  <si>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</si>
  <si>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</si>
  <si>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</si>
  <si>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</si>
  <si>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</si>
  <si>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</si>
  <si>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</si>
  <si>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</si>
  <si>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</si>
  <si>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</si>
  <si>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</si>
  <si>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</si>
  <si>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</si>
  <si>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</si>
  <si>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</si>
  <si>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</si>
  <si>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</si>
  <si>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</si>
  <si>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</si>
  <si>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</si>
  <si>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</si>
  <si>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</si>
  <si>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</si>
  <si>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</si>
  <si>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</si>
  <si>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</si>
  <si>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</si>
  <si>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</si>
  <si>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</si>
  <si>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</si>
  <si>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</si>
  <si>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</si>
  <si>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</si>
  <si>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</si>
  <si>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</si>
  <si>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</si>
  <si>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</si>
  <si>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</si>
  <si>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</si>
  <si>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</si>
  <si>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</si>
  <si>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</si>
  <si>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</si>
  <si>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</si>
  <si>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</si>
  <si>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</si>
  <si>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</si>
  <si>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</si>
  <si>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</si>
  <si>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</si>
  <si>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</si>
  <si>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</si>
  <si>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</si>
  <si>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</si>
  <si>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</si>
  <si>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</si>
  <si>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</si>
  <si>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</si>
  <si>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</si>
  <si>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</si>
  <si>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</si>
  <si>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</si>
  <si>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</si>
  <si>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</si>
  <si>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</si>
  <si>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</si>
  <si>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</si>
  <si>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</si>
  <si>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</si>
  <si>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</si>
  <si>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</si>
  <si>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</si>
  <si>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</si>
  <si>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</si>
  <si>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</si>
  <si>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</si>
  <si>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</si>
  <si>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</si>
  <si>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</si>
  <si>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</si>
  <si>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</si>
  <si>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</si>
  <si>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</si>
  <si>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</si>
  <si>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</si>
  <si>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</si>
  <si>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</si>
  <si>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</si>
  <si>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</si>
  <si>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</si>
  <si>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</si>
  <si>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</si>
  <si>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</si>
  <si>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</si>
  <si>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</si>
  <si>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</si>
  <si>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</si>
  <si>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</si>
  <si>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</si>
  <si>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</si>
  <si>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</si>
  <si>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</si>
  <si>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</si>
  <si>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</si>
  <si>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</si>
  <si>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</si>
  <si>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</si>
  <si>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</si>
  <si>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</si>
  <si>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</si>
  <si>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</si>
  <si>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</si>
  <si>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</si>
  <si>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</si>
  <si>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</si>
  <si>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</si>
  <si>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</si>
  <si>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</si>
  <si>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</si>
  <si>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</si>
  <si>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</si>
  <si>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</si>
  <si>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</si>
  <si>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</si>
  <si>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</si>
  <si>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</si>
  <si>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</si>
  <si>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</si>
  <si>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</si>
  <si>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</si>
  <si>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</si>
  <si>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</si>
  <si>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</si>
  <si>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</si>
  <si>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</si>
  <si>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</si>
  <si>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</si>
  <si>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</si>
  <si>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</si>
  <si>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</si>
  <si>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</si>
  <si>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</si>
  <si>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</si>
  <si>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</si>
  <si>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</si>
  <si>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</si>
  <si>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</si>
  <si>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</si>
  <si>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</si>
  <si>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</si>
  <si>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</si>
  <si>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</si>
  <si>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</si>
  <si>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</si>
  <si>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</si>
  <si>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</si>
  <si>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</si>
  <si>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</si>
  <si>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</si>
  <si>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</si>
  <si>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</si>
  <si>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</si>
  <si>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</si>
  <si>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</si>
  <si>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</si>
  <si>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</si>
  <si>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</si>
  <si>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</si>
  <si>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</si>
  <si>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</si>
  <si>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</si>
  <si>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</si>
  <si>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</si>
  <si>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</si>
  <si>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</si>
  <si>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</si>
  <si>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</si>
  <si>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</si>
  <si>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</si>
  <si>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</si>
  <si>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</si>
  <si>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</si>
  <si>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</si>
  <si>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</si>
  <si>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</si>
  <si>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</si>
  <si>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</si>
  <si>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</si>
  <si>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</si>
  <si>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</si>
  <si>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</si>
  <si>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</si>
  <si>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</si>
  <si>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</si>
  <si>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</si>
  <si>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</si>
  <si>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</si>
  <si>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</si>
  <si>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</si>
  <si>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</si>
  <si>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</si>
  <si>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</si>
  <si>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</si>
  <si>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</si>
  <si>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</si>
  <si>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</si>
  <si>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</si>
  <si>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</si>
  <si>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</si>
  <si>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</si>
  <si>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</si>
  <si>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</si>
  <si>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</si>
  <si>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</si>
  <si>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</si>
  <si>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</si>
  <si>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</si>
  <si>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</si>
  <si>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</si>
  <si>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</si>
  <si>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</si>
  <si>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</si>
  <si>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</si>
  <si>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</si>
  <si>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</si>
  <si>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</si>
  <si>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</si>
  <si>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</si>
  <si>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</si>
  <si>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</si>
  <si>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</si>
  <si>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</si>
  <si>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</si>
  <si>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</si>
  <si>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</si>
  <si>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</si>
  <si>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</si>
  <si>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</si>
  <si>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</si>
  <si>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</si>
  <si>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</si>
  <si>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</si>
  <si>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</si>
  <si>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</si>
  <si>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</si>
  <si>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</si>
  <si>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</si>
  <si>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</si>
  <si>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</si>
  <si>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</si>
  <si>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</si>
  <si>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</si>
  <si>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</si>
  <si>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</si>
  <si>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</si>
  <si>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</si>
  <si>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</si>
  <si>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</si>
  <si>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</si>
  <si>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</si>
  <si>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</si>
  <si>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</si>
  <si>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</si>
  <si>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</si>
  <si>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</si>
  <si>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</si>
  <si>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</si>
  <si>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</si>
  <si>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</si>
  <si>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</si>
  <si>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</si>
  <si>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</si>
  <si>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</si>
  <si>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</si>
  <si>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</si>
  <si>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</si>
  <si>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</si>
  <si>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</si>
  <si>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</si>
  <si>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</si>
  <si>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</si>
  <si>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</si>
  <si>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</si>
  <si>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</si>
  <si>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</si>
  <si>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</si>
  <si>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</si>
  <si>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</si>
  <si>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</si>
  <si>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</si>
  <si>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</si>
  <si>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</si>
  <si>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</si>
  <si>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</si>
  <si>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</si>
  <si>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</si>
  <si>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</si>
  <si>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</si>
  <si>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</si>
  <si>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</si>
  <si>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</si>
  <si>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</si>
  <si>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</si>
  <si>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</si>
  <si>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</si>
  <si>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</si>
  <si>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</si>
  <si>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</si>
  <si>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</si>
  <si>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</si>
  <si>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</si>
  <si>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</si>
  <si>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</si>
  <si>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</si>
  <si>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</si>
  <si>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</si>
  <si>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</si>
  <si>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</si>
  <si>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</si>
  <si>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</si>
  <si>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</si>
  <si>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</si>
  <si>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</si>
  <si>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</si>
  <si>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</si>
  <si>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</si>
  <si>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</si>
  <si>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</si>
  <si>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</si>
  <si>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</si>
  <si>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</si>
  <si>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</si>
  <si>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</si>
  <si>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</si>
  <si>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</si>
  <si>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</si>
  <si>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</si>
  <si>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</si>
  <si>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</si>
  <si>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</si>
  <si>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</si>
  <si>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</si>
  <si>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</si>
  <si>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</si>
  <si>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</si>
  <si>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</si>
  <si>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</si>
  <si>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</si>
  <si>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</si>
  <si>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</si>
  <si>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</si>
  <si>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</si>
  <si>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</si>
  <si>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</si>
  <si>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</si>
  <si>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</si>
  <si>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</si>
  <si>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</si>
  <si>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</si>
  <si>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</si>
  <si>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</si>
  <si>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</si>
  <si>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</si>
  <si>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</si>
  <si>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</si>
  <si>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</si>
  <si>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</si>
  <si>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</si>
  <si>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</si>
  <si>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</si>
  <si>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</si>
  <si>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</si>
  <si>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</si>
  <si>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</si>
  <si>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</si>
  <si>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</si>
  <si>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</si>
  <si>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</si>
  <si>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</si>
  <si>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</si>
  <si>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</si>
  <si>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</si>
  <si>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</si>
  <si>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</si>
  <si>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</si>
  <si>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</si>
  <si>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</si>
  <si>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</si>
  <si>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</si>
  <si>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</si>
  <si>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</si>
  <si>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</si>
  <si>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</si>
  <si>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</si>
  <si>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</si>
  <si>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</si>
  <si>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</si>
  <si>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</si>
  <si>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</si>
  <si>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</si>
  <si>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</si>
  <si>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</si>
  <si>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</si>
  <si>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</si>
  <si>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</si>
  <si>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</si>
  <si>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</si>
  <si>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</si>
  <si>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</si>
  <si>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</si>
  <si>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</si>
  <si>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</si>
  <si>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</si>
  <si>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</si>
  <si>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</si>
  <si>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</si>
  <si>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</si>
  <si>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</si>
  <si>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</si>
  <si>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</si>
  <si>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</si>
  <si>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</si>
  <si>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</si>
  <si>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</si>
  <si>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</si>
  <si>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</si>
  <si>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</si>
  <si>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</si>
  <si>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</si>
  <si>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</si>
  <si>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</si>
  <si>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</si>
  <si>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</si>
  <si>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</si>
  <si>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</si>
  <si>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</si>
  <si>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</si>
  <si>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</si>
  <si>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</si>
  <si>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</si>
  <si>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</si>
  <si>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</si>
  <si>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</si>
  <si>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</si>
  <si>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</si>
  <si>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</si>
  <si>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</si>
  <si>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</si>
  <si>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</si>
  <si>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</si>
  <si>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</si>
  <si>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</si>
  <si>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</si>
  <si>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</si>
  <si>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</si>
  <si>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</si>
  <si>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</si>
  <si>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</si>
  <si>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</si>
  <si>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</si>
  <si>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</si>
  <si>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</si>
  <si>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</si>
  <si>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</si>
  <si>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</si>
  <si>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</si>
  <si>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</si>
  <si>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</si>
  <si>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</si>
  <si>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</si>
  <si>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</si>
  <si>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</si>
  <si>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</si>
  <si>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</si>
  <si>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</si>
  <si>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</si>
  <si>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</si>
  <si>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</si>
  <si>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</si>
  <si>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</si>
  <si>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</si>
  <si>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</si>
  <si>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</si>
  <si>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</si>
  <si>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</si>
  <si>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</si>
  <si>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</si>
  <si>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</si>
  <si>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</si>
  <si>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</si>
  <si>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</si>
  <si>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</si>
  <si>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</si>
  <si>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</si>
  <si>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</si>
  <si>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</si>
  <si>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</si>
  <si>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</si>
  <si>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</si>
  <si>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</si>
  <si>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</si>
  <si>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</si>
  <si>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</si>
  <si>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</si>
  <si>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</si>
  <si>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</si>
  <si>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</si>
  <si>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</si>
  <si>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</si>
  <si>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</si>
  <si>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</si>
  <si>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</si>
  <si>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</si>
  <si>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</si>
  <si>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</si>
  <si>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</si>
  <si>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</si>
  <si>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</si>
  <si>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</si>
  <si>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</si>
  <si>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</si>
  <si>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</si>
  <si>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</si>
  <si>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</si>
  <si>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</si>
  <si>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</si>
  <si>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</si>
  <si>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</si>
  <si>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</si>
  <si>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</si>
  <si>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</si>
  <si>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</si>
  <si>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</si>
  <si>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</si>
  <si>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</si>
  <si>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</si>
  <si>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</si>
  <si>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</si>
  <si>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</si>
  <si>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</si>
  <si>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</si>
  <si>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</si>
  <si>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</si>
  <si>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</si>
  <si>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</si>
  <si>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</si>
  <si>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</si>
  <si>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</si>
  <si>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</si>
  <si>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</si>
  <si>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</si>
  <si>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</si>
  <si>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</si>
  <si>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</si>
  <si>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</si>
  <si>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</si>
  <si>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</si>
  <si>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</si>
  <si>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</si>
  <si>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</si>
  <si>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</si>
  <si>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</si>
  <si>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</si>
  <si>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</si>
  <si>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</si>
  <si>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</si>
  <si>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</si>
  <si>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</si>
  <si>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</si>
  <si>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</si>
  <si>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</si>
  <si>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</si>
  <si>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</si>
  <si>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</si>
  <si>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</si>
  <si>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</si>
  <si>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</si>
  <si>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</si>
  <si>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</si>
  <si>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</si>
  <si>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</si>
  <si>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</si>
  <si>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</si>
  <si>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</si>
  <si>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</si>
  <si>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</si>
  <si>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</si>
  <si>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</si>
  <si>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</si>
  <si>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</si>
  <si>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</si>
  <si>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</si>
  <si>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</si>
  <si>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</si>
  <si>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</si>
  <si>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</si>
  <si>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</si>
  <si>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</si>
  <si>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</si>
  <si>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</si>
  <si>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</si>
  <si>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</si>
  <si>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</si>
  <si>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</si>
  <si>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</si>
  <si>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</si>
  <si>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</si>
  <si>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</si>
  <si>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</si>
  <si>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</si>
  <si>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</si>
  <si>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</si>
  <si>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</si>
  <si>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</si>
  <si>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</si>
  <si>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</si>
  <si>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</si>
  <si>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</si>
  <si>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</si>
  <si>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</si>
  <si>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</si>
  <si>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</si>
  <si>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</si>
  <si>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</si>
  <si>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</si>
  <si>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</si>
  <si>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</si>
  <si>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</si>
  <si>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</si>
  <si>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</si>
  <si>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</si>
  <si>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</si>
  <si>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</si>
  <si>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</si>
  <si>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</si>
  <si>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</si>
  <si>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</si>
  <si>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</si>
  <si>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</si>
  <si>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</si>
  <si>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</si>
  <si>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</si>
  <si>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</si>
  <si>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</si>
  <si>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</si>
  <si>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</si>
  <si>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</si>
  <si>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</si>
  <si>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</si>
  <si>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</si>
  <si>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</si>
  <si>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</si>
  <si>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</si>
  <si>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</si>
  <si>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</si>
  <si>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</si>
  <si>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</si>
  <si>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</si>
  <si>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</si>
  <si>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</si>
  <si>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</si>
  <si>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</si>
  <si>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</si>
  <si>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</si>
  <si>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</si>
  <si>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</si>
  <si>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</si>
  <si>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</si>
  <si>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</si>
  <si>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</si>
  <si>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</si>
  <si>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</si>
  <si>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</si>
  <si>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</si>
  <si>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</si>
  <si>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</si>
  <si>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</si>
  <si>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</si>
  <si>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</si>
  <si>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</si>
  <si>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</si>
  <si>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</si>
  <si>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</si>
  <si>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</si>
  <si>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</si>
  <si>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</si>
  <si>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</si>
  <si>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</si>
  <si>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</si>
  <si>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</si>
  <si>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</si>
  <si>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</si>
  <si>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</si>
  <si>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</si>
  <si>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</si>
  <si>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</si>
  <si>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</si>
  <si>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</si>
  <si>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</si>
  <si>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</si>
  <si>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</si>
  <si>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</si>
  <si>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</si>
  <si>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</si>
  <si>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</si>
  <si>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</si>
  <si>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</si>
  <si>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</si>
  <si>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</si>
  <si>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</si>
  <si>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</si>
  <si>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</si>
  <si>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</si>
  <si>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</si>
  <si>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</si>
  <si>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</si>
  <si>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</si>
  <si>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</si>
  <si>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</si>
  <si>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</si>
  <si>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</si>
  <si>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</si>
  <si>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</si>
  <si>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</si>
  <si>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</si>
  <si>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</si>
  <si>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</si>
  <si>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</si>
  <si>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</si>
  <si>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</si>
  <si>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</si>
  <si>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</si>
  <si>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</si>
  <si>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</si>
  <si>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</si>
  <si>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</si>
  <si>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</si>
  <si>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</si>
  <si>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</si>
  <si>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</si>
  <si>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</si>
  <si>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</si>
  <si>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</si>
  <si>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</si>
  <si>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</si>
  <si>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</si>
  <si>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</si>
  <si>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</si>
  <si>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</si>
  <si>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</si>
  <si>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</si>
  <si>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</si>
  <si>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</si>
  <si>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</si>
  <si>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</si>
  <si>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</si>
  <si>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</si>
  <si>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</si>
  <si>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</si>
  <si>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</si>
  <si>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</si>
  <si>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</si>
  <si>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</si>
  <si>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</si>
  <si>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</si>
  <si>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</si>
  <si>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</si>
  <si>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</si>
  <si>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</si>
  <si>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</si>
  <si>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</si>
  <si>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</si>
  <si>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</si>
  <si>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</si>
  <si>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</si>
  <si>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</si>
  <si>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</si>
  <si>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</si>
  <si>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</si>
  <si>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</si>
  <si>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</si>
  <si>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</si>
  <si>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</si>
  <si>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</si>
  <si>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</si>
  <si>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</si>
  <si>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</si>
  <si>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</si>
  <si>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</si>
  <si>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</si>
  <si>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</si>
  <si>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</si>
  <si>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</si>
  <si>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</si>
  <si>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</si>
  <si>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</si>
  <si>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</si>
  <si>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</si>
  <si>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</si>
  <si>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</si>
  <si>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</si>
  <si>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</si>
  <si>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</si>
  <si>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</si>
  <si>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</si>
  <si>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</si>
  <si>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</si>
  <si>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</si>
  <si>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</si>
  <si>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</si>
  <si>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</si>
  <si>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</si>
  <si>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</si>
  <si>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</si>
  <si>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</si>
  <si>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</si>
  <si>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</si>
  <si>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</si>
  <si>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</si>
  <si>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</si>
  <si>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</si>
  <si>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</si>
  <si>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</si>
  <si>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</si>
  <si>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</si>
  <si>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</si>
  <si>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</si>
  <si>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</si>
  <si>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</si>
  <si>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</si>
  <si>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</si>
  <si>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</si>
  <si>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</si>
  <si>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</si>
  <si>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</si>
  <si>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</si>
  <si>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</si>
  <si>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</si>
  <si>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</si>
  <si>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</si>
  <si>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</si>
  <si>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</si>
  <si>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</si>
  <si>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</si>
  <si>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</si>
  <si>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</si>
  <si>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</si>
  <si>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</si>
  <si>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</si>
  <si>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</si>
  <si>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</si>
  <si>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</si>
  <si>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</si>
  <si>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</si>
  <si>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</si>
  <si>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</si>
  <si>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</si>
  <si>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</si>
  <si>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</si>
  <si>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</si>
  <si>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</si>
  <si>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</si>
  <si>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</si>
  <si>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</si>
  <si>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</si>
  <si>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</si>
  <si>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</si>
  <si>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</si>
  <si>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</si>
  <si>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</si>
  <si>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</si>
  <si>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</si>
  <si>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</si>
  <si>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</si>
  <si>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</si>
  <si>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</si>
  <si>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</si>
  <si>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</si>
  <si>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</si>
  <si>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</si>
  <si>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</si>
  <si>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</si>
  <si>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</si>
  <si>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</si>
  <si>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</si>
  <si>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</si>
  <si>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</si>
  <si>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</si>
  <si>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</si>
  <si>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</si>
  <si>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</si>
  <si>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</si>
  <si>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</si>
  <si>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</si>
  <si>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</si>
  <si>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</si>
  <si>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</si>
  <si>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</si>
  <si>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</si>
  <si>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</si>
  <si>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</si>
  <si>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</si>
  <si>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</si>
  <si>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</si>
  <si>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</si>
  <si>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</si>
  <si>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</si>
  <si>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</si>
  <si>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</si>
  <si>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</si>
  <si>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</si>
  <si>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</si>
  <si>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</si>
  <si>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</si>
  <si>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</si>
  <si>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</si>
  <si>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</si>
  <si>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</si>
  <si>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</si>
  <si>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</si>
  <si>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</si>
  <si>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</si>
  <si>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</si>
  <si>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</si>
  <si>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</si>
  <si>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</si>
  <si>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</si>
  <si>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</si>
  <si>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</si>
  <si>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</si>
  <si>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</si>
  <si>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</si>
  <si>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</si>
  <si>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</si>
  <si>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</si>
  <si>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</si>
  <si>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</si>
  <si>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</si>
  <si>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</si>
  <si>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</si>
  <si>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</si>
  <si>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</si>
  <si>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</si>
  <si>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</si>
  <si>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</si>
  <si>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</si>
  <si>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</si>
  <si>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</si>
  <si>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</si>
  <si>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</si>
  <si>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</si>
  <si>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</si>
  <si>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</si>
  <si>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</si>
  <si>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</si>
  <si>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</si>
  <si>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</si>
  <si>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</si>
  <si>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</si>
  <si>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</si>
  <si>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</si>
  <si>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</si>
  <si>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</si>
  <si>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</si>
  <si>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</si>
  <si>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</si>
  <si>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</si>
  <si>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</si>
  <si>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</si>
  <si>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</si>
  <si>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</si>
  <si>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</si>
  <si>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</si>
  <si>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</si>
  <si>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</si>
  <si>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</si>
  <si>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</si>
  <si>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</si>
  <si>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</si>
  <si>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</si>
  <si>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</si>
  <si>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</si>
  <si>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</si>
  <si>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</si>
  <si>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</si>
  <si>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</si>
  <si>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</si>
  <si>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</si>
  <si>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</si>
  <si>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</si>
  <si>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</si>
  <si>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</si>
  <si>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</si>
  <si>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</si>
  <si>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</si>
  <si>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</si>
  <si>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</si>
  <si>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</si>
  <si>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</si>
  <si>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</si>
  <si>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</si>
  <si>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</si>
  <si>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</si>
  <si>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</si>
  <si>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</si>
  <si>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</si>
  <si>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</si>
  <si>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</si>
  <si>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</si>
  <si>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</si>
  <si>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</si>
  <si>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</si>
  <si>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</si>
  <si>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</si>
  <si>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</si>
  <si>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</si>
  <si>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</si>
  <si>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</si>
  <si>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</si>
  <si>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</si>
  <si>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</si>
  <si>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</si>
  <si>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</si>
  <si>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</si>
  <si>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</si>
  <si>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</si>
  <si>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</si>
  <si>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</si>
  <si>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</si>
  <si>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</si>
  <si>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</si>
  <si>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</si>
  <si>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</si>
  <si>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</si>
  <si>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</si>
  <si>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</si>
  <si>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</si>
  <si>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</si>
  <si>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</si>
  <si>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</si>
  <si>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</si>
  <si>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</si>
  <si>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</si>
  <si>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</si>
  <si>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</si>
  <si>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</si>
  <si>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</si>
  <si>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</si>
  <si>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</si>
  <si>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</si>
  <si>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</si>
  <si>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</si>
  <si>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</si>
  <si>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</si>
  <si>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</si>
  <si>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</si>
  <si>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</si>
  <si>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</si>
  <si>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</si>
  <si>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</si>
  <si>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</si>
  <si>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</si>
  <si>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</si>
  <si>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</si>
  <si>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</si>
  <si>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</si>
  <si>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</si>
  <si>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</si>
  <si>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</si>
  <si>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</si>
  <si>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</si>
  <si>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</si>
  <si>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</si>
  <si>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</si>
  <si>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</si>
  <si>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</si>
  <si>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</si>
  <si>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</si>
  <si>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</si>
  <si>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</si>
  <si>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</si>
  <si>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</si>
  <si>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</si>
  <si>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</si>
  <si>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</si>
  <si>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</si>
  <si>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</si>
  <si>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</si>
  <si>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</si>
  <si>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</si>
  <si>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</si>
  <si>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</si>
  <si>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</si>
  <si>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</si>
  <si>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</si>
  <si>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</si>
  <si>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</si>
  <si>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</si>
  <si>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</si>
  <si>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</si>
  <si>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</si>
  <si>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</si>
  <si>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</si>
  <si>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</si>
  <si>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</si>
  <si>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</si>
  <si>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</si>
  <si>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</si>
  <si>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</si>
  <si>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</si>
  <si>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</si>
  <si>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</si>
  <si>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</si>
  <si>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</si>
  <si>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</si>
  <si>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</si>
  <si>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</si>
  <si>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</si>
  <si>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</si>
  <si>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</si>
  <si>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</si>
  <si>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</si>
  <si>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</si>
  <si>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</si>
  <si>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</si>
  <si>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</si>
  <si>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</si>
  <si>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</si>
  <si>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</si>
  <si>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</si>
  <si>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</si>
  <si>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</si>
  <si>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</si>
  <si>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</si>
  <si>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</si>
  <si>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</si>
  <si>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</si>
  <si>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</si>
  <si>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</si>
  <si>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</si>
  <si>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</si>
  <si>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</si>
  <si>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</si>
  <si>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</si>
  <si>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</si>
  <si>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</si>
  <si>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</si>
  <si>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</si>
  <si>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</si>
  <si>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</si>
  <si>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</si>
  <si>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</si>
  <si>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</si>
  <si>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</si>
  <si>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</si>
  <si>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</si>
  <si>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</si>
  <si>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</si>
  <si>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</si>
  <si>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</si>
  <si>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</si>
  <si>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</si>
  <si>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</si>
  <si>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</si>
  <si>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</si>
  <si>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</si>
  <si>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</si>
  <si>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</si>
  <si>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</si>
  <si>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</si>
  <si>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</si>
  <si>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</si>
  <si>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</si>
  <si>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</si>
  <si>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</si>
  <si>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</si>
  <si>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</si>
  <si>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</si>
  <si>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</si>
  <si>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</si>
  <si>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</si>
  <si>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</si>
  <si>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</si>
  <si>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</si>
  <si>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</si>
  <si>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</si>
  <si>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</si>
  <si>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</si>
  <si>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</si>
  <si>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</si>
  <si>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</si>
  <si>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</si>
  <si>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</si>
  <si>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</si>
  <si>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</si>
  <si>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</si>
  <si>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</si>
  <si>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</si>
  <si>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</si>
  <si>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</si>
  <si>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</si>
  <si>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</si>
  <si>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</si>
  <si>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</si>
  <si>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</si>
  <si>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</si>
  <si>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</si>
  <si>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</si>
  <si>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</si>
  <si>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</si>
  <si>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</si>
  <si>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</si>
  <si>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</si>
  <si>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</si>
  <si>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</si>
  <si>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</si>
  <si>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</si>
  <si>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</si>
  <si>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</si>
  <si>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</si>
  <si>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</si>
  <si>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</si>
  <si>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</si>
  <si>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</si>
  <si>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</si>
  <si>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</si>
  <si>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</si>
  <si>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</si>
  <si>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</si>
  <si>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</si>
  <si>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</si>
  <si>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</si>
  <si>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</si>
  <si>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</si>
  <si>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</si>
  <si>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</si>
  <si>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</si>
  <si>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</si>
  <si>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</si>
  <si>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</si>
  <si>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</si>
  <si>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</si>
  <si>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</si>
  <si>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</si>
  <si>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</si>
  <si>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</si>
  <si>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</si>
  <si>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</si>
  <si>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</si>
  <si>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</si>
  <si>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</si>
  <si>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</si>
  <si>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</si>
  <si>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</si>
  <si>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</si>
  <si>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</si>
  <si>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</si>
  <si>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</si>
  <si>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</si>
  <si>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</si>
  <si>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</si>
  <si>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</si>
  <si>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</si>
  <si>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</si>
  <si>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</si>
  <si>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</si>
  <si>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</si>
  <si>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</si>
  <si>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</si>
  <si>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</si>
  <si>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</si>
  <si>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</si>
  <si>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</si>
  <si>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</si>
  <si>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</si>
  <si>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</si>
  <si>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</si>
  <si>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</si>
  <si>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</si>
  <si>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</si>
  <si>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</si>
  <si>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</si>
  <si>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</si>
  <si>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</si>
  <si>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</si>
  <si>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</si>
  <si>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</si>
  <si>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</si>
  <si>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</si>
  <si>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</si>
  <si>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</si>
  <si>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</si>
  <si>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</si>
  <si>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</si>
  <si>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</si>
  <si>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</si>
  <si>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</si>
  <si>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</si>
  <si>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</si>
  <si>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</si>
  <si>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</si>
  <si>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</si>
  <si>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</si>
  <si>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</si>
  <si>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</si>
  <si>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</si>
  <si>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</si>
  <si>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</si>
  <si>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</si>
  <si>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</si>
  <si>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</si>
  <si>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</si>
  <si>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</si>
  <si>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</si>
  <si>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</si>
  <si>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</si>
  <si>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</si>
  <si>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</si>
  <si>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</si>
  <si>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</si>
  <si>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</si>
  <si>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</si>
  <si>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</si>
  <si>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</si>
  <si>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</si>
  <si>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</si>
  <si>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</si>
  <si>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</si>
  <si>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</si>
  <si>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</si>
  <si>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</si>
  <si>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</si>
  <si>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</si>
  <si>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</si>
  <si>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</si>
  <si>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</si>
  <si>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</si>
  <si>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</si>
  <si>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</si>
  <si>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</si>
  <si>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</si>
  <si>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</si>
  <si>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</si>
  <si>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</si>
  <si>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</si>
  <si>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</si>
  <si>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</si>
  <si>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</si>
  <si>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</si>
  <si>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</si>
  <si>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</si>
  <si>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</si>
  <si>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</si>
  <si>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</si>
  <si>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</si>
  <si>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</si>
  <si>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</si>
  <si>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</si>
  <si>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</si>
  <si>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</si>
  <si>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</si>
  <si>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</si>
  <si>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</si>
  <si>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</si>
  <si>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</si>
  <si>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</si>
  <si>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</si>
  <si>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</si>
  <si>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</si>
  <si>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</si>
  <si>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</si>
  <si>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</si>
  <si>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</si>
  <si>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</si>
  <si>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</si>
  <si>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</si>
  <si>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</si>
  <si>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</si>
  <si>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</si>
  <si>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</si>
  <si>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</si>
  <si>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</si>
  <si>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</si>
  <si>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</si>
  <si>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</si>
  <si>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</si>
  <si>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</si>
  <si>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</si>
  <si>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</si>
  <si>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</si>
  <si>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</si>
  <si>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</si>
  <si>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</si>
  <si>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</si>
  <si>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</si>
  <si>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</si>
  <si>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</si>
  <si>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</si>
  <si>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</si>
  <si>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</si>
  <si>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</si>
  <si>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</si>
  <si>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</si>
  <si>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</si>
  <si>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</si>
  <si>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</si>
  <si>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</si>
  <si>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</si>
  <si>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</si>
  <si>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</si>
  <si>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</si>
  <si>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</si>
  <si>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</si>
  <si>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</si>
  <si>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</si>
  <si>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</si>
  <si>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</si>
  <si>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</si>
  <si>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</si>
  <si>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</si>
  <si>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</si>
  <si>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</si>
  <si>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</si>
  <si>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</si>
  <si>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</si>
  <si>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</si>
  <si>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</si>
  <si>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</si>
  <si>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</si>
  <si>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</si>
  <si>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</si>
  <si>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</si>
  <si>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</si>
  <si>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</si>
  <si>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</si>
  <si>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</si>
  <si>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</si>
  <si>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</si>
  <si>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</si>
  <si>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</si>
  <si>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</si>
  <si>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</si>
  <si>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</si>
  <si>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</si>
  <si>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</si>
  <si>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</si>
  <si>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</si>
  <si>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</si>
  <si>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</si>
  <si>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</si>
  <si>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</si>
  <si>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</si>
  <si>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</si>
  <si>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</si>
  <si>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</si>
  <si>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</si>
  <si>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</si>
  <si>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</si>
  <si>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</si>
  <si>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</si>
  <si>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</si>
  <si>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</si>
  <si>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</si>
  <si>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</si>
  <si>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</si>
  <si>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</si>
  <si>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</si>
  <si>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</si>
  <si>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</si>
  <si>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</si>
  <si>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</si>
  <si>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</si>
  <si>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</si>
  <si>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</si>
  <si>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</si>
  <si>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</si>
  <si>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</si>
  <si>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</si>
  <si>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</si>
  <si>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</si>
  <si>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</si>
  <si>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</si>
  <si>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</si>
  <si>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</si>
  <si>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</si>
  <si>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</si>
  <si>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</si>
  <si>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</si>
  <si>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</si>
  <si>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</si>
  <si>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</si>
  <si>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</si>
  <si>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</si>
  <si>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</si>
  <si>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</si>
  <si>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</si>
  <si>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</si>
  <si>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</si>
  <si>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</si>
  <si>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</si>
  <si>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</si>
  <si>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</si>
  <si>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</si>
  <si>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</si>
  <si>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</si>
  <si>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</si>
  <si>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</si>
  <si>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</si>
  <si>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</si>
  <si>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</si>
  <si>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</si>
  <si>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</si>
  <si>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</si>
  <si>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</si>
  <si>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</si>
  <si>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</si>
  <si>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</si>
  <si>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</si>
  <si>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</si>
  <si>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</si>
  <si>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</si>
  <si>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</si>
  <si>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</si>
  <si>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</si>
  <si>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</si>
  <si>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</si>
  <si>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</si>
  <si>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</si>
  <si>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</si>
  <si>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</si>
  <si>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</si>
  <si>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</si>
  <si>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</si>
  <si>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</si>
  <si>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</si>
  <si>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</si>
  <si>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</si>
  <si>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</si>
  <si>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</si>
  <si>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</si>
  <si>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</si>
  <si>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</si>
  <si>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</si>
  <si>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</si>
  <si>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</si>
  <si>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</si>
  <si>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</si>
  <si>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</si>
  <si>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</si>
  <si>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</si>
  <si>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</si>
  <si>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</si>
  <si>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</si>
  <si>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</si>
  <si>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</si>
  <si>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</si>
  <si>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</si>
  <si>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</si>
  <si>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</si>
  <si>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</si>
  <si>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</si>
  <si>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</si>
  <si>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</si>
  <si>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</si>
  <si>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</si>
  <si>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</si>
  <si>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</si>
  <si>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</si>
  <si>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</si>
  <si>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</si>
  <si>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</si>
  <si>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</si>
  <si>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</si>
  <si>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</si>
  <si>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</si>
  <si>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</si>
  <si>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</si>
  <si>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</si>
  <si>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</si>
  <si>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</si>
  <si>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</si>
  <si>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</si>
  <si>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</si>
  <si>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</si>
  <si>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</si>
  <si>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</si>
  <si>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</si>
  <si>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</si>
  <si>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</si>
  <si>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</si>
  <si>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</si>
  <si>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</si>
  <si>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</si>
  <si>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</si>
  <si>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</si>
  <si>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</si>
  <si>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</si>
  <si>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</si>
  <si>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</si>
  <si>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</si>
  <si>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</si>
  <si>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</si>
  <si>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</si>
  <si>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</si>
  <si>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</si>
  <si>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</si>
  <si>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</si>
  <si>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</si>
  <si>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</si>
  <si>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</si>
  <si>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</si>
  <si>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</si>
  <si>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</si>
  <si>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</si>
  <si>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</si>
  <si>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</si>
  <si>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</si>
  <si>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</si>
  <si>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</si>
  <si>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</si>
  <si>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</si>
  <si>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</si>
  <si>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</si>
  <si>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</si>
  <si>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</si>
  <si>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</si>
  <si>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</si>
  <si>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</si>
  <si>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</si>
  <si>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</si>
  <si>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</si>
  <si>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</si>
  <si>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</si>
  <si>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</si>
  <si>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</si>
  <si>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</si>
  <si>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</si>
  <si>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</si>
  <si>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</si>
  <si>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</si>
  <si>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</si>
  <si>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</si>
  <si>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</si>
  <si>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</si>
  <si>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</si>
  <si>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</si>
  <si>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</si>
  <si>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</si>
  <si>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</si>
  <si>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</si>
  <si>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</si>
  <si>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</si>
  <si>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</si>
  <si>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</si>
  <si>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</si>
  <si>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</si>
  <si>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</si>
  <si>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</si>
  <si>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</si>
  <si>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</si>
  <si>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</si>
  <si>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</si>
  <si>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</si>
  <si>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</si>
  <si>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</si>
  <si>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</si>
  <si>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</si>
  <si>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</si>
  <si>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</si>
  <si>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</si>
  <si>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</si>
  <si>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</si>
  <si>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</si>
  <si>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</si>
  <si>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</si>
  <si>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</si>
  <si>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</si>
  <si>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</si>
  <si>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</si>
  <si>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</si>
  <si>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</si>
  <si>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</si>
  <si>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</si>
  <si>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</si>
  <si>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</si>
  <si>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</si>
  <si>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</si>
  <si>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</si>
  <si>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</si>
  <si>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</si>
  <si>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</si>
  <si>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</si>
  <si>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</si>
  <si>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</si>
  <si>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</si>
  <si>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</si>
  <si>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</si>
  <si>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</si>
  <si>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</si>
  <si>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</si>
  <si>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</si>
  <si>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</si>
  <si>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</si>
  <si>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</si>
  <si>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</si>
  <si>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</si>
  <si>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</si>
  <si>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</si>
  <si>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</si>
  <si>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</si>
  <si>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</si>
  <si>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</si>
  <si>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</si>
  <si>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</si>
  <si>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</si>
  <si>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</si>
  <si>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</si>
  <si>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</si>
  <si>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</si>
  <si>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</si>
  <si>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</si>
  <si>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</si>
  <si>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</si>
  <si>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</si>
  <si>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</si>
  <si>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</si>
  <si>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</si>
  <si>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</si>
  <si>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</si>
  <si>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</si>
  <si>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</si>
  <si>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</si>
  <si>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</si>
  <si>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</si>
  <si>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</si>
  <si>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</si>
  <si>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</si>
  <si>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</si>
  <si>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</si>
  <si>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</si>
  <si>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</si>
  <si>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</si>
  <si>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</si>
  <si>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</si>
  <si>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</si>
  <si>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</si>
  <si>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</si>
  <si>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</si>
  <si>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</si>
  <si>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</si>
  <si>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</si>
  <si>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</si>
  <si>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</si>
  <si>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</si>
  <si>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</si>
  <si>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</si>
  <si>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</si>
  <si>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</si>
  <si>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</si>
  <si>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</si>
  <si>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</si>
  <si>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</si>
  <si>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</si>
  <si>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</si>
  <si>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</si>
  <si>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</si>
  <si>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</si>
  <si>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</si>
  <si>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</si>
  <si>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</si>
  <si>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</si>
  <si>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</si>
  <si>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</si>
  <si>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</si>
  <si>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</si>
  <si>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</si>
  <si>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</si>
  <si>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</si>
  <si>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</si>
  <si>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</si>
  <si>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</si>
  <si>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</si>
  <si>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</si>
  <si>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</si>
  <si>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</si>
  <si>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</si>
  <si>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</si>
  <si>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</si>
  <si>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</si>
  <si>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</si>
  <si>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</si>
  <si>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</si>
  <si>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</si>
  <si>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</si>
  <si>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</si>
  <si>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</si>
  <si>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</si>
  <si>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</si>
  <si>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</si>
  <si>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</si>
  <si>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</si>
  <si>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</si>
  <si>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</si>
  <si>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</si>
  <si>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</si>
  <si>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</si>
  <si>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</si>
  <si>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</si>
  <si>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</si>
  <si>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</si>
  <si>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</si>
  <si>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</si>
  <si>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</si>
  <si>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</si>
  <si>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</si>
  <si>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</si>
  <si>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</si>
  <si>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</si>
  <si>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</si>
  <si>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</si>
  <si>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</si>
  <si>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</si>
  <si>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</si>
  <si>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</si>
  <si>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</si>
  <si>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</si>
  <si>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</si>
  <si>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</si>
  <si>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</si>
  <si>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</si>
  <si>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</si>
  <si>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</si>
  <si>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</si>
  <si>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</si>
  <si>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</si>
  <si>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</si>
  <si>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</si>
  <si>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</si>
  <si>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</si>
  <si>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</si>
  <si>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</si>
  <si>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</si>
  <si>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</si>
  <si>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</si>
  <si>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</si>
  <si>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</si>
  <si>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</si>
  <si>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</si>
  <si>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</si>
  <si>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</si>
  <si>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</si>
  <si>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</si>
  <si>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</si>
  <si>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</si>
  <si>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</si>
  <si>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</si>
  <si>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</si>
  <si>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</si>
  <si>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</si>
  <si>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</si>
  <si>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</si>
  <si>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</si>
  <si>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</si>
  <si>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</si>
  <si>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</si>
  <si>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</si>
  <si>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</si>
  <si>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</si>
  <si>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</si>
  <si>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</si>
  <si>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</si>
  <si>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</si>
  <si>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</si>
  <si>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</si>
  <si>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</si>
  <si>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</si>
  <si>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</si>
  <si>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</si>
  <si>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</si>
  <si>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</si>
  <si>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</si>
  <si>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</si>
  <si>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</si>
  <si>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</si>
  <si>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</si>
  <si>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</si>
  <si>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</si>
  <si>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</si>
  <si>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</si>
  <si>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</si>
  <si>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</si>
  <si>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</si>
  <si>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</si>
  <si>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</si>
  <si>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</si>
  <si>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</si>
  <si>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</si>
  <si>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</si>
  <si>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</si>
  <si>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</si>
  <si>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</si>
  <si>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</si>
  <si>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</si>
  <si>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</si>
  <si>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</si>
  <si>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</si>
  <si>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</si>
  <si>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</si>
  <si>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</si>
  <si>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</si>
  <si>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</si>
  <si>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</si>
  <si>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</si>
  <si>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</si>
  <si>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</si>
  <si>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</si>
  <si>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</si>
  <si>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</si>
  <si>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</si>
  <si>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</si>
  <si>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</si>
  <si>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</si>
  <si>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</si>
  <si>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</si>
  <si>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</si>
  <si>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</si>
  <si>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</si>
  <si>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</si>
  <si>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</si>
  <si>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</si>
  <si>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</si>
  <si>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</si>
  <si>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</si>
  <si>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</si>
  <si>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</si>
  <si>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</si>
  <si>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</si>
  <si>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</si>
  <si>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</si>
  <si>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</si>
  <si>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</si>
  <si>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</si>
  <si>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</si>
  <si>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</si>
  <si>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</si>
  <si>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</si>
  <si>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</si>
  <si>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</si>
  <si>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</si>
  <si>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</si>
  <si>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</si>
  <si>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</si>
  <si>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</si>
  <si>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</si>
  <si>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</si>
  <si>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</si>
  <si>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</si>
  <si>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</si>
  <si>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</si>
  <si>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</si>
  <si>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</si>
  <si>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</si>
  <si>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</si>
  <si>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</si>
  <si>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</si>
  <si>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</si>
  <si>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</si>
  <si>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</si>
  <si>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</si>
  <si>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</si>
  <si>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</si>
  <si>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</si>
  <si>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</si>
  <si>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</si>
  <si>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</si>
  <si>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</si>
  <si>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</si>
  <si>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</si>
  <si>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</si>
  <si>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</si>
  <si>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</si>
  <si>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</si>
  <si>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</si>
  <si>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</si>
  <si>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</si>
  <si>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</si>
  <si>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</si>
  <si>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</si>
  <si>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</si>
  <si>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</si>
  <si>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</si>
  <si>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</si>
  <si>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</si>
  <si>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</si>
  <si>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</si>
  <si>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</si>
  <si>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</si>
  <si>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</si>
  <si>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</si>
  <si>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</si>
  <si>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</si>
  <si>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</si>
  <si>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</si>
  <si>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</si>
  <si>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</si>
  <si>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</si>
  <si>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</si>
  <si>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</si>
  <si>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</si>
  <si>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</si>
  <si>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</si>
  <si>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</si>
  <si>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</si>
  <si>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</si>
  <si>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</si>
  <si>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</si>
  <si>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</si>
  <si>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</si>
  <si>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</si>
  <si>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</si>
  <si>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</si>
  <si>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</si>
  <si>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</si>
  <si>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</si>
  <si>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</si>
  <si>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</si>
  <si>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</si>
  <si>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</si>
  <si>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</si>
  <si>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</si>
  <si>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</si>
  <si>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</si>
  <si>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</si>
  <si>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</si>
  <si>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</si>
  <si>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</si>
  <si>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</si>
  <si>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</si>
  <si>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</si>
  <si>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</si>
  <si>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</si>
  <si>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</si>
  <si>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</si>
  <si>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</si>
  <si>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</si>
  <si>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</si>
  <si>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</si>
  <si>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</si>
  <si>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</si>
  <si>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</si>
  <si>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</si>
  <si>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</si>
  <si>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</si>
  <si>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</si>
  <si>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</si>
  <si>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</si>
  <si>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</si>
  <si>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</si>
  <si>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</si>
  <si>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</si>
  <si>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</si>
  <si>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</si>
  <si>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</si>
  <si>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</si>
  <si>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</si>
  <si>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</si>
  <si>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</si>
  <si>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</si>
  <si>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</si>
  <si>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</si>
  <si>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</si>
  <si>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</si>
  <si>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</si>
  <si>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</si>
  <si>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</si>
  <si>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</si>
  <si>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</si>
  <si>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</si>
  <si>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</si>
  <si>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</si>
  <si>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</si>
  <si>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</si>
  <si>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</si>
  <si>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</si>
  <si>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</si>
  <si>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</si>
  <si>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</si>
  <si>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</si>
  <si>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</si>
  <si>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</si>
  <si>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</si>
  <si>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</si>
  <si>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</si>
  <si>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</si>
  <si>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</si>
  <si>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</si>
  <si>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</si>
  <si>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</si>
  <si>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</si>
  <si>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</si>
  <si>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</si>
  <si>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</si>
  <si>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</si>
  <si>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</si>
  <si>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</si>
  <si>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</si>
  <si>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</si>
  <si>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</si>
  <si>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</si>
  <si>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</si>
  <si>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</si>
  <si>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</si>
  <si>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</si>
  <si>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</si>
  <si>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</si>
  <si>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</si>
  <si>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</si>
  <si>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</si>
  <si>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</si>
  <si>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</si>
  <si>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</si>
  <si>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</si>
  <si>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</si>
  <si>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</si>
  <si>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</si>
  <si>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</si>
  <si>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</si>
  <si>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</si>
  <si>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</si>
  <si>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</si>
  <si>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</si>
  <si>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</si>
  <si>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</si>
  <si>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</si>
  <si>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</si>
  <si>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</si>
  <si>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</si>
  <si>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</si>
  <si>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</si>
  <si>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</si>
  <si>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</si>
  <si>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</si>
  <si>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</si>
  <si>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</si>
  <si>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</si>
  <si>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</si>
  <si>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</si>
  <si>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</si>
  <si>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</si>
  <si>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</si>
  <si>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</si>
  <si>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</si>
  <si>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</si>
  <si>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</si>
  <si>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</si>
  <si>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</si>
  <si>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</si>
  <si>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</si>
  <si>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</si>
  <si>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</si>
  <si>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</si>
  <si>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</si>
  <si>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</si>
  <si>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</si>
  <si>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</si>
  <si>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</si>
  <si>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</si>
  <si>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</si>
  <si>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</si>
  <si>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</si>
  <si>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</si>
  <si>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</si>
  <si>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</si>
  <si>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</si>
  <si>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</si>
  <si>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</si>
  <si>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</si>
  <si>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</si>
  <si>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</si>
  <si>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</si>
  <si>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</si>
  <si>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</si>
  <si>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</si>
  <si>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</si>
  <si>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</si>
  <si>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</si>
  <si>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</si>
  <si>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</si>
  <si>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</si>
  <si>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</si>
  <si>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</si>
  <si>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</si>
  <si>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</si>
  <si>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</si>
  <si>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</si>
  <si>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</si>
  <si>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</si>
  <si>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</si>
  <si>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</si>
  <si>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</si>
  <si>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</si>
  <si>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</si>
  <si>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</si>
  <si>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</si>
  <si>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</si>
  <si>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</si>
  <si>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</si>
  <si>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</si>
  <si>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</si>
  <si>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</si>
  <si>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</si>
  <si>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</si>
  <si>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</si>
  <si>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</si>
  <si>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</si>
  <si>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</si>
  <si>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</si>
  <si>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</si>
  <si>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</si>
  <si>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</si>
  <si>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</si>
  <si>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</si>
  <si>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</si>
  <si>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</si>
  <si>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</si>
  <si>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</si>
  <si>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</si>
  <si>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</si>
  <si>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</si>
  <si>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</si>
  <si>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</si>
  <si>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</si>
  <si>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</si>
  <si>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</si>
  <si>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</si>
  <si>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</si>
  <si>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</si>
  <si>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</si>
  <si>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</si>
  <si>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</si>
  <si>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</si>
  <si>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</si>
  <si>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</si>
  <si>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</si>
  <si>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</si>
  <si>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</si>
  <si>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</si>
  <si>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</si>
  <si>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</si>
  <si>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</si>
  <si>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</si>
  <si>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</si>
  <si>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</si>
  <si>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</si>
  <si>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</si>
  <si>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</si>
  <si>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</si>
  <si>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</si>
  <si>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</si>
  <si>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</si>
  <si>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</si>
  <si>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</si>
  <si>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</si>
  <si>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</si>
  <si>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</si>
  <si>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</si>
  <si>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</si>
  <si>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</si>
  <si>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</si>
  <si>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</si>
  <si>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</si>
  <si>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</si>
  <si>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</si>
  <si>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</si>
  <si>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</si>
  <si>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</si>
  <si>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</si>
  <si>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</si>
  <si>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</si>
  <si>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</si>
  <si>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</si>
  <si>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</si>
  <si>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</si>
  <si>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</si>
  <si>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</si>
  <si>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</si>
  <si>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</si>
  <si>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</si>
  <si>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</si>
  <si>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</si>
  <si>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</si>
  <si>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</si>
  <si>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</si>
  <si>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</si>
  <si>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</si>
  <si>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</si>
  <si>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</si>
  <si>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</si>
  <si>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</si>
  <si>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</si>
  <si>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</si>
  <si>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</si>
  <si>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</si>
  <si>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</si>
  <si>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</si>
  <si>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</si>
  <si>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</si>
  <si>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</si>
  <si>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</si>
  <si>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</si>
  <si>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</si>
  <si>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</si>
  <si>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</si>
  <si>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</si>
  <si>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</si>
  <si>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</si>
  <si>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</si>
  <si>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</si>
  <si>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</si>
  <si>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</si>
  <si>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</si>
  <si>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</si>
  <si>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</si>
  <si>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</si>
  <si>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</si>
  <si>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</si>
  <si>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</si>
  <si>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</si>
  <si>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</si>
  <si>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</si>
  <si>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</si>
  <si>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</si>
  <si>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</si>
  <si>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</si>
  <si>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</si>
  <si>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</si>
  <si>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</si>
  <si>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</si>
  <si>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</si>
  <si>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</si>
  <si>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</si>
  <si>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</si>
  <si>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</si>
  <si>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</si>
  <si>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</si>
  <si>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</si>
  <si>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</si>
  <si>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</si>
  <si>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</si>
  <si>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</si>
  <si>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</si>
  <si>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</si>
  <si>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</si>
  <si>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</si>
  <si>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</si>
  <si>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</si>
  <si>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</si>
  <si>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</si>
  <si>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</si>
  <si>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</si>
  <si>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</si>
  <si>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</si>
  <si>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</si>
  <si>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</si>
  <si>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</si>
  <si>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</si>
  <si>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</si>
  <si>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</si>
  <si>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</si>
  <si>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</si>
  <si>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</si>
  <si>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</si>
  <si>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</si>
  <si>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</si>
  <si>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</si>
  <si>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</si>
  <si>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</si>
  <si>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</si>
  <si>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</si>
  <si>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</si>
  <si>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</si>
  <si>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</si>
  <si>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</si>
  <si>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</si>
  <si>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</si>
  <si>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</si>
  <si>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</si>
  <si>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</si>
  <si>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</si>
  <si>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</si>
  <si>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</si>
  <si>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</si>
  <si>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</si>
  <si>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</si>
  <si>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</si>
  <si>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</si>
  <si>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</si>
  <si>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</si>
  <si>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</si>
  <si>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</si>
  <si>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</si>
  <si>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</si>
  <si>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</si>
  <si>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</si>
  <si>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</si>
  <si>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</si>
  <si>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</si>
  <si>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</si>
  <si>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</si>
  <si>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</si>
  <si>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</si>
  <si>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</si>
  <si>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</si>
  <si>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</si>
  <si>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</si>
  <si>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</si>
  <si>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</si>
  <si>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</si>
  <si>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</si>
  <si>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</si>
  <si>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</si>
  <si>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</si>
  <si>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</si>
  <si>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</si>
  <si>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</si>
  <si>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</si>
  <si>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</si>
  <si>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</si>
  <si>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</si>
  <si>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</si>
  <si>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</si>
  <si>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</si>
  <si>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</si>
  <si>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</si>
  <si>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</si>
  <si>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</si>
  <si>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</si>
  <si>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</si>
  <si>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</si>
  <si>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</si>
  <si>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</si>
  <si>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</si>
  <si>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</si>
  <si>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</si>
  <si>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</si>
  <si>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</si>
  <si>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</si>
  <si>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</si>
  <si>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</si>
  <si>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</si>
  <si>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</si>
  <si>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</si>
  <si>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</si>
  <si>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</si>
  <si>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</si>
  <si>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</si>
  <si>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</si>
  <si>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</si>
  <si>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</si>
  <si>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</si>
  <si>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</si>
  <si>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</si>
  <si>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</si>
  <si>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</si>
  <si>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</si>
  <si>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</si>
  <si>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</si>
  <si>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</si>
  <si>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</si>
  <si>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</si>
  <si>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</si>
  <si>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</si>
  <si>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</si>
  <si>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</si>
  <si>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</si>
  <si>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</si>
  <si>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</si>
  <si>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</si>
  <si>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</si>
  <si>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</si>
  <si>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</si>
  <si>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</si>
  <si>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</si>
  <si>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</si>
  <si>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</si>
  <si>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</si>
  <si>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</si>
  <si>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</si>
  <si>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</si>
  <si>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</si>
  <si>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</si>
  <si>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</si>
  <si>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</si>
  <si>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</si>
  <si>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</si>
  <si>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</si>
  <si>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</si>
  <si>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</si>
  <si>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</si>
  <si>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</si>
  <si>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</si>
  <si>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</si>
  <si>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</si>
  <si>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</si>
  <si>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</si>
  <si>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</si>
  <si>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</si>
  <si>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</si>
  <si>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</si>
  <si>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</si>
  <si>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</si>
  <si>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</si>
  <si>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</si>
  <si>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</si>
  <si>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</si>
  <si>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</si>
  <si>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</si>
  <si>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</si>
  <si>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</si>
  <si>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</si>
  <si>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</si>
  <si>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</si>
  <si>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</si>
  <si>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</si>
  <si>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</si>
  <si>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</si>
  <si>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</si>
  <si>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</si>
  <si>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</si>
  <si>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</si>
  <si>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</si>
  <si>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</si>
  <si>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</si>
  <si>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</si>
  <si>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</si>
  <si>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</si>
  <si>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</si>
  <si>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</si>
  <si>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</si>
  <si>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</si>
  <si>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</si>
  <si>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</si>
  <si>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</si>
  <si>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</si>
  <si>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</si>
  <si>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</si>
  <si>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</si>
  <si>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</si>
  <si>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</si>
  <si>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</si>
  <si>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</si>
  <si>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</si>
  <si>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</si>
  <si>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</si>
  <si>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</si>
  <si>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</si>
  <si>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</si>
  <si>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</si>
  <si>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</si>
  <si>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</si>
  <si>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</si>
  <si>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</si>
  <si>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</si>
  <si>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</si>
  <si>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</si>
  <si>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</si>
  <si>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</si>
  <si>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</si>
  <si>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</si>
  <si>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</si>
  <si>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</si>
  <si>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</si>
  <si>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</si>
  <si>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</si>
  <si>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</si>
  <si>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</si>
  <si>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</si>
  <si>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</si>
  <si>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</si>
  <si>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</si>
  <si>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</si>
  <si>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</si>
  <si>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</si>
  <si>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</si>
  <si>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</si>
  <si>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</si>
  <si>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</si>
  <si>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</si>
  <si>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</si>
  <si>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</si>
  <si>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</si>
  <si>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</si>
  <si>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</si>
  <si>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</si>
  <si>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</si>
  <si>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</si>
  <si>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</si>
  <si>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</si>
  <si>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</si>
  <si>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</si>
  <si>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</si>
  <si>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</si>
  <si>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</si>
  <si>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</si>
  <si>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</si>
  <si>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</si>
  <si>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</si>
  <si>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</si>
  <si>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</si>
  <si>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</si>
  <si>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</si>
  <si>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</si>
  <si>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</si>
  <si>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</si>
  <si>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</si>
  <si>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</si>
  <si>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</si>
  <si>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</si>
  <si>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</si>
  <si>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</si>
  <si>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</si>
  <si>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</si>
  <si>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</si>
  <si>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</si>
  <si>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</si>
  <si>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</si>
  <si>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</si>
  <si>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</si>
  <si>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</si>
  <si>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</si>
  <si>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</si>
  <si>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</si>
  <si>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</si>
  <si>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</si>
  <si>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</si>
  <si>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</si>
  <si>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</si>
  <si>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</si>
  <si>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</si>
  <si>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</si>
  <si>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</si>
  <si>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</si>
  <si>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</si>
  <si>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</si>
  <si>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</si>
  <si>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</si>
  <si>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</si>
  <si>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</si>
  <si>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</si>
  <si>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</si>
  <si>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</si>
  <si>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</si>
  <si>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</si>
  <si>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</si>
  <si>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</si>
  <si>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</si>
  <si>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</si>
  <si>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</si>
  <si>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</si>
  <si>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</si>
  <si>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</si>
  <si>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</si>
  <si>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</si>
  <si>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</si>
  <si>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</si>
  <si>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</si>
  <si>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</si>
  <si>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</si>
  <si>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</si>
  <si>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</si>
  <si>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</si>
  <si>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</si>
  <si>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</si>
  <si>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</si>
  <si>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</si>
  <si>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</si>
  <si>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</si>
  <si>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</si>
  <si>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</si>
  <si>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</si>
  <si>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</si>
  <si>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</si>
  <si>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</si>
  <si>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</si>
  <si>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</si>
  <si>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</si>
  <si>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</si>
  <si>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</si>
  <si>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</si>
  <si>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</si>
  <si>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</si>
  <si>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</si>
  <si>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</si>
  <si>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</si>
  <si>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</si>
  <si>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</si>
  <si>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</si>
  <si>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</si>
  <si>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</si>
  <si>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</si>
  <si>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</si>
  <si>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</si>
  <si>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</si>
  <si>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</si>
  <si>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</si>
  <si>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</si>
  <si>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</si>
  <si>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</si>
  <si>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</si>
  <si>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</si>
  <si>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</si>
  <si>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</si>
  <si>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</si>
  <si>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</si>
  <si>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</si>
  <si>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</si>
  <si>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</si>
  <si>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</si>
  <si>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</si>
  <si>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</si>
  <si>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</si>
  <si>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</si>
  <si>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</si>
  <si>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</si>
  <si>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</si>
  <si>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</si>
  <si>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</si>
  <si>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</si>
  <si>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</si>
  <si>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</si>
  <si>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</si>
  <si>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</si>
  <si>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</si>
  <si>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</si>
  <si>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</si>
  <si>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</si>
  <si>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</si>
  <si>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</si>
  <si>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</si>
  <si>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</si>
  <si>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</si>
  <si>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</si>
  <si>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</si>
  <si>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</si>
  <si>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</si>
  <si>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</si>
  <si>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</si>
  <si>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</si>
  <si>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</si>
  <si>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</si>
  <si>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</si>
  <si>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</si>
  <si>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</si>
  <si>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</si>
  <si>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</si>
  <si>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</si>
  <si>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</si>
  <si>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</si>
  <si>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</si>
  <si>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</si>
  <si>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</si>
  <si>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</si>
  <si>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</si>
  <si>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</si>
  <si>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</si>
  <si>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</si>
  <si>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</si>
  <si>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</si>
  <si>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</si>
  <si>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</si>
  <si>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</si>
  <si>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</si>
  <si>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</si>
  <si>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</si>
  <si>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</si>
  <si>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</si>
  <si>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</si>
  <si>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</si>
  <si>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</si>
  <si>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</si>
  <si>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</si>
  <si>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</si>
  <si>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</si>
  <si>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</si>
  <si>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</si>
  <si>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</si>
  <si>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</si>
  <si>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</si>
  <si>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</si>
  <si>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</si>
  <si>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</si>
  <si>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</si>
  <si>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</si>
  <si>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</si>
  <si>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</si>
  <si>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</si>
  <si>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</si>
  <si>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</si>
  <si>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</si>
  <si>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</si>
  <si>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</si>
  <si>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</si>
  <si>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</si>
  <si>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</si>
  <si>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</si>
  <si>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</si>
  <si>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</si>
  <si>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</si>
  <si>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</si>
  <si>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</si>
  <si>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</si>
  <si>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</si>
  <si>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</si>
  <si>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</si>
  <si>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</si>
  <si>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</si>
  <si>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</si>
  <si>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</si>
  <si>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</si>
  <si>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</si>
  <si>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</si>
  <si>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</si>
  <si>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</si>
  <si>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</si>
  <si>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</si>
  <si>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</si>
  <si>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</si>
  <si>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</si>
  <si>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</si>
  <si>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</si>
  <si>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</si>
  <si>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</si>
  <si>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</si>
  <si>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</si>
  <si>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</si>
  <si>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</si>
  <si>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</si>
  <si>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</si>
  <si>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</si>
  <si>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</si>
  <si>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</si>
  <si>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</si>
  <si>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</si>
  <si>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</si>
  <si>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</si>
  <si>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</si>
  <si>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</si>
  <si>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</si>
  <si>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</si>
  <si>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</si>
  <si>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</si>
  <si>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</si>
  <si>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</si>
  <si>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</si>
  <si>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</si>
  <si>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</si>
  <si>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</si>
  <si>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</si>
  <si>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</si>
  <si>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</si>
  <si>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</si>
  <si>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</si>
  <si>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</si>
  <si>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</si>
  <si>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</si>
  <si>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</si>
  <si>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</si>
  <si>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</si>
  <si>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</si>
  <si>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</si>
  <si>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</si>
  <si>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</si>
  <si>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</si>
  <si>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</si>
  <si>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</si>
  <si>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</si>
  <si>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</si>
  <si>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</si>
  <si>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</si>
  <si>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</si>
  <si>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</si>
  <si>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</si>
  <si>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</si>
  <si>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</si>
  <si>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</si>
  <si>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</si>
  <si>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</si>
  <si>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</si>
  <si>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</si>
  <si>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</si>
  <si>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</si>
  <si>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</si>
  <si>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</si>
  <si>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</si>
  <si>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</si>
  <si>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</si>
  <si>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</si>
  <si>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</si>
  <si>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</si>
  <si>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</si>
  <si>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</si>
  <si>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</si>
  <si>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</si>
  <si>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</si>
  <si>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</si>
  <si>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</si>
  <si>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</si>
  <si>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</si>
  <si>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</si>
  <si>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</si>
  <si>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</si>
  <si>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</si>
  <si>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</si>
  <si>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</si>
  <si>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</si>
  <si>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</si>
  <si>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</si>
  <si>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</si>
  <si>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</si>
  <si>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</si>
  <si>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</si>
  <si>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</si>
  <si>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</si>
  <si>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</si>
  <si>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</si>
  <si>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</si>
  <si>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</si>
  <si>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</si>
  <si>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</si>
  <si>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</si>
  <si>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</si>
  <si>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</si>
  <si>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</si>
  <si>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</si>
  <si>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</si>
  <si>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</si>
  <si>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</si>
  <si>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</si>
  <si>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</si>
  <si>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</si>
  <si>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</si>
  <si>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</si>
  <si>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</si>
  <si>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</si>
  <si>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</si>
  <si>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</si>
  <si>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</si>
  <si>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</si>
  <si>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</si>
  <si>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</si>
  <si>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</si>
  <si>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</si>
  <si>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</si>
  <si>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</si>
  <si>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</si>
  <si>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</si>
  <si>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</si>
  <si>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</si>
  <si>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</si>
  <si>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</si>
  <si>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</si>
  <si>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</si>
  <si>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</si>
  <si>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</si>
  <si>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</si>
  <si>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</si>
  <si>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</si>
  <si>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</si>
  <si>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</si>
  <si>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</si>
  <si>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</si>
  <si>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</si>
  <si>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</si>
  <si>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</si>
  <si>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</si>
  <si>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</si>
  <si>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</si>
  <si>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</si>
  <si>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</si>
  <si>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</si>
  <si>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</si>
  <si>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</si>
  <si>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</si>
  <si>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</si>
  <si>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</si>
  <si>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</si>
  <si>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</si>
  <si>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</si>
  <si>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</si>
  <si>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</si>
  <si>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</si>
  <si>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</si>
  <si>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</si>
  <si>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</si>
  <si>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</si>
  <si>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</si>
  <si>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</si>
  <si>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</si>
  <si>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</si>
  <si>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</si>
  <si>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</si>
  <si>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</si>
  <si>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</si>
  <si>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</si>
  <si>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</si>
  <si>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</si>
  <si>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</si>
  <si>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</si>
  <si>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</si>
  <si>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</si>
  <si>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</si>
  <si>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</si>
  <si>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</si>
  <si>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</si>
  <si>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</si>
  <si>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</si>
  <si>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</si>
  <si>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</si>
  <si>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</si>
  <si>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</si>
  <si>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</si>
  <si>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</si>
  <si>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</si>
  <si>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</si>
  <si>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</si>
  <si>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</si>
  <si>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</si>
  <si>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</si>
  <si>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</si>
  <si>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</si>
  <si>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</si>
  <si>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</si>
  <si>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</si>
  <si>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</si>
  <si>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</si>
  <si>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</si>
  <si>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</si>
  <si>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</si>
  <si>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</si>
  <si>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</si>
  <si>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</si>
  <si>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</si>
  <si>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</si>
  <si>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</si>
  <si>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</si>
  <si>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</si>
  <si>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</si>
  <si>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</si>
  <si>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</si>
  <si>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</si>
  <si>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</si>
  <si>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</si>
  <si>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</si>
  <si>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</si>
  <si>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</si>
  <si>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</si>
  <si>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</si>
  <si>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</si>
  <si>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</si>
  <si>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</si>
  <si>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</si>
  <si>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</si>
  <si>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</si>
  <si>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</si>
  <si>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</si>
  <si>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</si>
  <si>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</si>
  <si>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</si>
  <si>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</si>
  <si>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</si>
  <si>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</si>
  <si>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</si>
  <si>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</si>
  <si>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</si>
  <si>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</si>
  <si>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</si>
  <si>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</si>
  <si>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</si>
  <si>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</si>
  <si>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</si>
  <si>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</si>
  <si>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</si>
  <si>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</si>
  <si>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</si>
  <si>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</si>
  <si>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</si>
  <si>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</si>
  <si>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</si>
  <si>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</si>
  <si>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</si>
  <si>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</si>
  <si>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</si>
  <si>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</si>
  <si>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</si>
  <si>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</si>
  <si>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</si>
  <si>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</si>
  <si>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</si>
  <si>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</si>
  <si>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</si>
  <si>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</si>
  <si>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</si>
  <si>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</si>
  <si>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</si>
  <si>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</si>
  <si>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</si>
  <si>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</si>
  <si>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</si>
  <si>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</si>
  <si>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</si>
  <si>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</si>
  <si>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</si>
  <si>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</si>
  <si>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</si>
  <si>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</si>
  <si>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</si>
  <si>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</si>
  <si>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</si>
  <si>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</si>
  <si>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</si>
  <si>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</si>
  <si>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</si>
  <si>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</si>
  <si>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</si>
  <si>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</si>
  <si>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</si>
  <si>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</si>
  <si>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</si>
  <si>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</si>
  <si>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</si>
  <si>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</si>
  <si>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</si>
  <si>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</si>
  <si>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</si>
  <si>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</si>
  <si>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</si>
  <si>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</si>
  <si>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</si>
  <si>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</si>
  <si>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</si>
  <si>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</si>
  <si>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</si>
  <si>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</si>
  <si>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</si>
  <si>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</si>
  <si>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</si>
  <si>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</si>
  <si>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</si>
  <si>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</si>
  <si>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</si>
  <si>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</si>
  <si>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</si>
  <si>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</si>
  <si>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</si>
  <si>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</si>
  <si>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</si>
  <si>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</si>
  <si>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</si>
  <si>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</si>
  <si>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</si>
  <si>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</si>
  <si>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</si>
  <si>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</si>
  <si>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</si>
  <si>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</si>
  <si>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</si>
  <si>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</si>
  <si>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</si>
  <si>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</si>
  <si>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</si>
  <si>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</si>
  <si>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</si>
  <si>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</si>
  <si>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</si>
  <si>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</si>
  <si>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</si>
  <si>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</si>
  <si>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</si>
  <si>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</si>
  <si>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</si>
  <si>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</si>
  <si>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</si>
  <si>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</si>
  <si>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</si>
  <si>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</si>
  <si>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</si>
  <si>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</si>
  <si>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</si>
  <si>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</si>
  <si>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</si>
  <si>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</si>
  <si>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</si>
  <si>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</si>
  <si>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</si>
  <si>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</si>
  <si>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</si>
  <si>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</si>
  <si>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</si>
  <si>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</si>
  <si>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</si>
  <si>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</si>
  <si>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</si>
  <si>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</si>
  <si>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</si>
  <si>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</si>
  <si>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</si>
  <si>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</si>
  <si>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</si>
  <si>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</si>
  <si>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</si>
  <si>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</si>
  <si>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</si>
  <si>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</si>
  <si>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</si>
  <si>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</si>
  <si>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</si>
  <si>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</si>
  <si>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</si>
  <si>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</si>
  <si>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</si>
  <si>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</si>
  <si>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</si>
  <si>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</si>
  <si>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</si>
  <si>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</si>
  <si>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</si>
  <si>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</si>
  <si>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</si>
  <si>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</si>
  <si>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</si>
  <si>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</si>
  <si>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</si>
  <si>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</si>
  <si>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</si>
  <si>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</si>
  <si>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</si>
  <si>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</si>
  <si>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</si>
  <si>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</si>
  <si>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</si>
  <si>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</si>
  <si>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</si>
  <si>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</si>
  <si>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</si>
  <si>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</si>
  <si>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</si>
  <si>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</si>
  <si>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</si>
  <si>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</si>
  <si>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</si>
  <si>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</si>
  <si>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</si>
  <si>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</si>
  <si>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</si>
  <si>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</si>
  <si>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</si>
  <si>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</si>
  <si>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</si>
  <si>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</si>
  <si>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</si>
  <si>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</si>
  <si>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</si>
  <si>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</si>
  <si>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</si>
  <si>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</si>
  <si>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</si>
  <si>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</si>
  <si>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</si>
  <si>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</si>
  <si>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</si>
  <si>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</si>
  <si>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</si>
  <si>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</si>
  <si>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</si>
  <si>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</si>
  <si>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</si>
  <si>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</si>
  <si>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</si>
  <si>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</si>
  <si>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</si>
  <si>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</si>
  <si>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</si>
  <si>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</si>
  <si>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</si>
  <si>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</si>
  <si>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</si>
  <si>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</si>
  <si>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</si>
  <si>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</si>
  <si>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</si>
  <si>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</si>
  <si>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</si>
  <si>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</si>
  <si>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</si>
  <si>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</si>
  <si>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</si>
  <si>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</si>
  <si>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</si>
  <si>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</si>
  <si>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</si>
  <si>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</si>
  <si>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</si>
  <si>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</si>
  <si>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</si>
  <si>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</si>
  <si>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</si>
  <si>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</si>
  <si>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</si>
  <si>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</si>
  <si>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</si>
  <si>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</si>
  <si>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</si>
  <si>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</si>
  <si>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</si>
  <si>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</si>
  <si>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</si>
  <si>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</si>
  <si>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</si>
  <si>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</si>
  <si>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</si>
  <si>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</si>
  <si>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</si>
  <si>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</si>
  <si>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</si>
  <si>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</si>
  <si>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</si>
  <si>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</si>
  <si>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</si>
  <si>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</si>
  <si>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</si>
  <si>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</si>
  <si>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</si>
  <si>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</si>
  <si>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</si>
  <si>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</si>
  <si>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</si>
  <si>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</si>
  <si>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</si>
  <si>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</si>
  <si>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</si>
  <si>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</si>
  <si>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</si>
  <si>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</si>
  <si>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</si>
  <si>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</si>
  <si>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</si>
  <si>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</si>
  <si>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</si>
  <si>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</si>
  <si>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</si>
  <si>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</si>
  <si>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</si>
  <si>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</si>
  <si>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</si>
  <si>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</si>
  <si>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</si>
  <si>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</si>
  <si>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</si>
  <si>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</si>
  <si>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</si>
  <si>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</si>
  <si>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</si>
  <si>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</si>
  <si>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</si>
  <si>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</si>
  <si>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</si>
  <si>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</si>
  <si>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</si>
  <si>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</si>
  <si>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</si>
  <si>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</si>
  <si>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</si>
  <si>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</si>
  <si>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</si>
  <si>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</si>
  <si>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</si>
  <si>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</si>
  <si>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</si>
  <si>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</si>
  <si>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</si>
  <si>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</si>
  <si>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</si>
  <si>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</si>
  <si>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</si>
  <si>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</si>
  <si>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</si>
  <si>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</si>
  <si>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</si>
  <si>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</si>
  <si>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</si>
  <si>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</si>
  <si>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</si>
  <si>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</si>
  <si>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</si>
  <si>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</si>
  <si>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</si>
  <si>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</si>
  <si>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</si>
  <si>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</si>
  <si>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</si>
  <si>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</si>
  <si>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</si>
  <si>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</si>
  <si>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</si>
  <si>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</si>
  <si>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</si>
  <si>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</si>
  <si>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</si>
  <si>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</si>
  <si>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</si>
  <si>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</si>
  <si>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</si>
  <si>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</si>
  <si>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</si>
  <si>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</si>
  <si>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</si>
  <si>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</si>
  <si>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</si>
  <si>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</si>
  <si>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</si>
  <si>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</si>
  <si>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</si>
  <si>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</si>
  <si>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</si>
  <si>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</si>
  <si>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</si>
  <si>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</si>
  <si>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</si>
  <si>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</si>
  <si>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</si>
  <si>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</si>
  <si>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</si>
  <si>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</si>
  <si>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</si>
  <si>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</si>
  <si>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</si>
  <si>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</si>
  <si>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</si>
  <si>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</si>
  <si>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</si>
  <si>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</si>
  <si>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</si>
  <si>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</si>
  <si>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</si>
  <si>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</si>
  <si>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</si>
  <si>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</si>
  <si>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</si>
  <si>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</si>
  <si>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</si>
  <si>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</si>
  <si>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</si>
  <si>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</si>
  <si>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</si>
  <si>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</si>
  <si>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</si>
  <si>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</si>
  <si>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</si>
  <si>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</si>
  <si>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</si>
  <si>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</si>
  <si>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</si>
  <si>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</si>
  <si>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</si>
  <si>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</si>
  <si>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</si>
  <si>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</si>
  <si>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</si>
  <si>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</si>
  <si>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</si>
  <si>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</si>
  <si>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</si>
  <si>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</si>
  <si>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</si>
  <si>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</si>
  <si>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</si>
  <si>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</si>
  <si>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</si>
  <si>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</si>
  <si>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</si>
  <si>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</si>
  <si>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</si>
  <si>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</si>
  <si>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</si>
  <si>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</si>
  <si>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</si>
  <si>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</si>
  <si>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</si>
  <si>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</si>
  <si>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</si>
  <si>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</si>
  <si>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</si>
  <si>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</si>
  <si>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</si>
  <si>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</si>
  <si>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</si>
  <si>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</si>
  <si>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</si>
  <si>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</si>
  <si>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</si>
  <si>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</si>
  <si>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</si>
  <si>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</si>
  <si>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</si>
  <si>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</si>
  <si>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</si>
  <si>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</si>
  <si>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</si>
  <si>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</si>
  <si>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</si>
  <si>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</si>
  <si>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</si>
  <si>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</si>
  <si>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</si>
  <si>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</si>
  <si>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</si>
  <si>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</si>
  <si>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</si>
  <si>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</si>
  <si>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</si>
  <si>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</si>
  <si>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</si>
  <si>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</si>
  <si>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</si>
  <si>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</si>
  <si>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</si>
  <si>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</si>
  <si>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</si>
  <si>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</si>
  <si>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</si>
  <si>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</si>
  <si>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</si>
  <si>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</si>
  <si>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</si>
  <si>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</si>
  <si>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</si>
  <si>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</si>
  <si>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</si>
  <si>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</si>
  <si>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</si>
  <si>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</si>
  <si>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</si>
  <si>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</si>
  <si>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</si>
  <si>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</si>
  <si>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</si>
  <si>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</si>
  <si>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</si>
  <si>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</si>
  <si>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</si>
  <si>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</si>
  <si>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</si>
  <si>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</si>
  <si>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</si>
  <si>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</si>
  <si>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</si>
  <si>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</si>
  <si>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</si>
  <si>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</si>
  <si>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</si>
  <si>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</si>
  <si>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</si>
  <si>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</si>
  <si>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</si>
  <si>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</si>
  <si>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</si>
  <si>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</si>
  <si>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</si>
  <si>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</si>
  <si>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</si>
  <si>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</si>
  <si>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</si>
  <si>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</si>
  <si>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</si>
  <si>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</si>
  <si>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</si>
  <si>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</si>
  <si>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</si>
  <si>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</si>
  <si>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</si>
  <si>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</si>
  <si>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</si>
  <si>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</si>
  <si>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</si>
  <si>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</si>
  <si>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</si>
  <si>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</si>
  <si>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</si>
  <si>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</si>
  <si>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</si>
  <si>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</si>
  <si>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</si>
  <si>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</si>
  <si>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</si>
  <si>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</si>
  <si>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</si>
  <si>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</si>
  <si>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</si>
  <si>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</si>
  <si>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</si>
  <si>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</si>
  <si>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</si>
  <si>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</si>
  <si>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</si>
  <si>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</si>
  <si>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</si>
  <si>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</si>
  <si>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</si>
  <si>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</si>
  <si>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</si>
  <si>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</si>
  <si>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</si>
  <si>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</si>
  <si>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</si>
  <si>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</si>
  <si>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</si>
  <si>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</si>
  <si>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</si>
  <si>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</si>
  <si>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</si>
  <si>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</si>
  <si>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</si>
  <si>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</si>
  <si>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</si>
  <si>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</si>
  <si>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</si>
  <si>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</si>
  <si>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</si>
  <si>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</si>
  <si>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</si>
  <si>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</si>
  <si>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</si>
  <si>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</si>
  <si>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</si>
  <si>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</si>
  <si>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</si>
  <si>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</si>
  <si>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</si>
  <si>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</si>
  <si>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</si>
  <si>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</si>
  <si>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</si>
  <si>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</si>
  <si>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</si>
  <si>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</si>
  <si>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</si>
  <si>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</si>
  <si>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</si>
  <si>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</si>
  <si>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</si>
  <si>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</si>
  <si>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</si>
  <si>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</si>
  <si>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</si>
  <si>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</si>
  <si>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</si>
  <si>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</si>
  <si>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</si>
  <si>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</si>
  <si>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</si>
  <si>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</si>
  <si>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</si>
  <si>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</si>
  <si>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</si>
  <si>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</si>
  <si>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</si>
  <si>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</si>
  <si>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</si>
  <si>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</si>
  <si>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</si>
  <si>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</si>
  <si>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</si>
  <si>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</si>
  <si>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</si>
  <si>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</si>
  <si>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</si>
  <si>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</si>
  <si>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</si>
  <si>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</si>
  <si>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</si>
  <si>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</si>
  <si>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</si>
  <si>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</si>
  <si>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</si>
  <si>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</si>
  <si>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</si>
  <si>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</si>
  <si>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</si>
  <si>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</si>
  <si>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</si>
  <si>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</si>
  <si>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</si>
  <si>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</si>
  <si>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</si>
  <si>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</si>
  <si>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</si>
  <si>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</si>
  <si>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</si>
  <si>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</si>
  <si>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</si>
  <si>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</si>
  <si>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</si>
  <si>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</si>
  <si>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</si>
  <si>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</si>
  <si>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</si>
  <si>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</si>
  <si>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</si>
  <si>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</si>
  <si>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</si>
  <si>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</si>
  <si>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</si>
  <si>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</si>
  <si>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</si>
  <si>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</si>
  <si>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</si>
  <si>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</si>
  <si>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</si>
  <si>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</si>
  <si>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</si>
  <si>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</si>
  <si>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</si>
  <si>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</si>
  <si>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</si>
  <si>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</si>
  <si>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</si>
  <si>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</si>
  <si>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</si>
  <si>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</si>
  <si>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</si>
  <si>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</si>
  <si>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</si>
  <si>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</si>
  <si>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</si>
  <si>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</si>
  <si>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</si>
  <si>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</si>
  <si>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</si>
  <si>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</si>
  <si>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</si>
  <si>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</si>
  <si>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</si>
  <si>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</si>
  <si>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</si>
  <si>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</si>
  <si>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</si>
  <si>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</si>
  <si>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</si>
  <si>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</si>
  <si>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</si>
  <si>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</si>
  <si>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</si>
  <si>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</si>
  <si>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</si>
  <si>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</si>
  <si>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</si>
  <si>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</si>
  <si>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</si>
  <si>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</si>
  <si>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</si>
  <si>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</si>
  <si>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</si>
  <si>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</si>
  <si>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</si>
  <si>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</si>
  <si>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</si>
  <si>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</si>
  <si>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</si>
  <si>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</si>
  <si>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</si>
  <si>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</si>
  <si>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</si>
  <si>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</si>
  <si>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</si>
  <si>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</si>
  <si>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</si>
  <si>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</si>
  <si>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</si>
  <si>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</si>
  <si>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</si>
  <si>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</si>
  <si>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</si>
  <si>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</si>
  <si>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</si>
  <si>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</si>
  <si>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</si>
  <si>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</si>
  <si>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</si>
  <si>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</si>
  <si>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</si>
  <si>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</si>
  <si>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</si>
  <si>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</si>
  <si>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</si>
  <si>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</si>
  <si>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</si>
  <si>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</si>
  <si>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</si>
  <si>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</si>
  <si>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</si>
  <si>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</si>
  <si>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</si>
  <si>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</si>
  <si>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</si>
  <si>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</si>
  <si>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</si>
  <si>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</si>
  <si>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</si>
  <si>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</si>
  <si>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</si>
  <si>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</si>
  <si>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</si>
  <si>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</si>
  <si>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</si>
  <si>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</si>
  <si>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</si>
  <si>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</si>
  <si>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</si>
  <si>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</si>
  <si>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</si>
  <si>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</si>
  <si>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</si>
  <si>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</si>
  <si>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</si>
  <si>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</si>
  <si>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</si>
  <si>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</si>
  <si>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</si>
  <si>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</si>
  <si>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</si>
  <si>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</si>
  <si>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</si>
  <si>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</si>
  <si>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</si>
  <si>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</si>
  <si>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</si>
  <si>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</si>
  <si>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</si>
  <si>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</si>
  <si>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</si>
  <si>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</si>
  <si>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</si>
  <si>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</si>
  <si>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</si>
  <si>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</si>
  <si>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</si>
  <si>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</si>
  <si>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</si>
  <si>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</si>
  <si>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</si>
  <si>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</si>
  <si>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</si>
  <si>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</si>
  <si>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</si>
  <si>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</si>
  <si>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</si>
  <si>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</si>
  <si>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</si>
  <si>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</si>
  <si>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</si>
  <si>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</si>
  <si>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</si>
  <si>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</si>
  <si>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</si>
  <si>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</si>
  <si>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</si>
  <si>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</si>
  <si>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</si>
  <si>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</si>
  <si>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</si>
  <si>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</si>
  <si>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</si>
  <si>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</si>
  <si>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</si>
  <si>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</si>
  <si>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</si>
  <si>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</si>
  <si>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</si>
  <si>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</si>
  <si>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</si>
  <si>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</si>
  <si>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</si>
  <si>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</si>
  <si>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</si>
  <si>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</si>
  <si>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</si>
  <si>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</si>
  <si>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</si>
  <si>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</si>
  <si>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</si>
  <si>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</si>
  <si>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</si>
  <si>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</si>
  <si>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</si>
  <si>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</si>
  <si>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</si>
  <si>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</si>
  <si>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</si>
  <si>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</si>
  <si>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</si>
  <si>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</si>
  <si>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</si>
  <si>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</si>
  <si>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</si>
  <si>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</si>
  <si>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</si>
  <si>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</si>
  <si>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</si>
  <si>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</si>
  <si>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</si>
  <si>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</si>
  <si>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</si>
  <si>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</si>
  <si>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</si>
  <si>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</si>
  <si>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</si>
  <si>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</si>
  <si>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</si>
  <si>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</si>
  <si>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</si>
  <si>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</si>
  <si>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</si>
  <si>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</si>
  <si>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</si>
  <si>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</si>
  <si>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</si>
  <si>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</si>
  <si>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</si>
  <si>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</si>
  <si>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</si>
  <si>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</si>
  <si>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</si>
  <si>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</si>
  <si>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</si>
  <si>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</si>
  <si>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</si>
  <si>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</si>
  <si>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</si>
  <si>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</si>
  <si>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</si>
  <si>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</si>
  <si>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</si>
  <si>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</si>
  <si>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</si>
  <si>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</si>
  <si>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</si>
  <si>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</si>
  <si>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</si>
  <si>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</si>
  <si>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</si>
  <si>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</si>
  <si>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</si>
  <si>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</si>
  <si>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</si>
  <si>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</si>
  <si>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</si>
  <si>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</si>
  <si>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</si>
  <si>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</si>
  <si>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</si>
  <si>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</si>
  <si>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</si>
  <si>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</si>
  <si>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</si>
  <si>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</si>
  <si>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</si>
  <si>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</si>
  <si>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</si>
  <si>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</si>
  <si>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</si>
  <si>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</si>
  <si>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</si>
  <si>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</si>
  <si>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</si>
  <si>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</si>
  <si>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</si>
  <si>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</si>
  <si>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</si>
  <si>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</si>
  <si>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</si>
  <si>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</si>
  <si>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</si>
  <si>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</si>
  <si>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</si>
  <si>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</si>
  <si>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</si>
  <si>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</si>
  <si>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</si>
  <si>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</si>
  <si>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</si>
  <si>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</si>
  <si>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</si>
  <si>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</si>
  <si>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</si>
  <si>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</si>
  <si>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</si>
  <si>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</si>
  <si>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</si>
  <si>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</si>
  <si>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</si>
  <si>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</si>
  <si>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</si>
  <si>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</si>
  <si>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</si>
  <si>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</si>
  <si>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</si>
  <si>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</si>
  <si>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</si>
  <si>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</si>
  <si>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</si>
  <si>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</si>
  <si>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</si>
  <si>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</si>
  <si>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</si>
  <si>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</si>
  <si>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</si>
  <si>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</si>
  <si>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</si>
  <si>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</si>
  <si>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</si>
  <si>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</si>
  <si>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</si>
  <si>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</si>
  <si>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</si>
  <si>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</si>
  <si>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</si>
  <si>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</si>
  <si>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</si>
  <si>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</si>
  <si>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</si>
  <si>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</si>
  <si>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</si>
  <si>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</si>
  <si>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</si>
  <si>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</si>
  <si>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</si>
  <si>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</si>
  <si>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</si>
  <si>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</si>
  <si>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</si>
  <si>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</si>
  <si>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</si>
  <si>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</si>
  <si>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</si>
  <si>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</si>
  <si>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</si>
  <si>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</si>
  <si>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</si>
  <si>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</si>
  <si>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</si>
  <si>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</si>
  <si>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</si>
  <si>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</si>
  <si>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</si>
  <si>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</si>
  <si>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</si>
  <si>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</si>
  <si>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</si>
  <si>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</si>
  <si>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</si>
  <si>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</si>
  <si>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</si>
  <si>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</si>
  <si>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</si>
  <si>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</si>
  <si>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</si>
  <si>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</si>
  <si>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</si>
  <si>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</si>
  <si>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</si>
  <si>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</si>
  <si>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</si>
  <si>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</si>
  <si>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</si>
  <si>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</si>
  <si>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</si>
  <si>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</si>
  <si>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</si>
  <si>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</si>
  <si>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</si>
  <si>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</si>
  <si>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</si>
  <si>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</si>
  <si>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</si>
  <si>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</si>
  <si>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</si>
  <si>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</si>
  <si>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</si>
  <si>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</si>
  <si>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</si>
  <si>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</si>
  <si>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</si>
  <si>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</si>
  <si>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</si>
  <si>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</si>
  <si>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</si>
  <si>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</si>
  <si>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</si>
  <si>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</si>
  <si>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</si>
  <si>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</si>
  <si>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</si>
  <si>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</si>
  <si>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</si>
  <si>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</si>
  <si>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</si>
  <si>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</si>
  <si>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</si>
  <si>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</si>
  <si>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</si>
  <si>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</si>
  <si>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</si>
  <si>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</si>
  <si>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</si>
  <si>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</si>
  <si>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</si>
  <si>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</si>
  <si>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</si>
  <si>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</si>
  <si>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</si>
  <si>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</si>
  <si>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</si>
  <si>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</si>
  <si>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</si>
  <si>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</si>
  <si>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</si>
  <si>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</si>
  <si>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</si>
  <si>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</si>
  <si>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</si>
  <si>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</si>
  <si>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</si>
  <si>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</si>
  <si>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</si>
  <si>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</si>
  <si>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</si>
  <si>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</si>
  <si>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</si>
  <si>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</si>
  <si>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</si>
  <si>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</si>
  <si>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</si>
  <si>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</si>
  <si>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</si>
  <si>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</si>
  <si>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</si>
  <si>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</si>
  <si>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</si>
  <si>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</si>
  <si>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</si>
  <si>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</si>
  <si>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</si>
  <si>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</si>
  <si>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</si>
  <si>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</si>
  <si>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</si>
  <si>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</si>
  <si>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</si>
  <si>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</si>
  <si>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</si>
  <si>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</si>
  <si>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</si>
  <si>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</si>
  <si>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</si>
  <si>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</si>
  <si>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</si>
  <si>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</si>
  <si>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</si>
  <si>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</si>
  <si>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</si>
  <si>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</si>
  <si>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</si>
  <si>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</si>
  <si>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</si>
  <si>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</si>
  <si>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</si>
  <si>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</si>
  <si>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</si>
  <si>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</si>
  <si>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</si>
  <si>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</si>
  <si>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</si>
  <si>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</si>
  <si>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</si>
  <si>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</si>
  <si>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</si>
  <si>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</si>
  <si>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</si>
  <si>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</si>
  <si>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</si>
  <si>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</si>
  <si>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</si>
  <si>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</si>
  <si>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</si>
  <si>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</si>
  <si>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</si>
  <si>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</si>
  <si>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</si>
  <si>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</si>
  <si>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</si>
  <si>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</si>
  <si>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</si>
  <si>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</si>
  <si>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</si>
  <si>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</si>
  <si>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</si>
  <si>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</si>
  <si>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</si>
  <si>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</si>
  <si>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</si>
  <si>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</si>
  <si>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</si>
  <si>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</si>
  <si>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</si>
  <si>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</si>
  <si>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</si>
  <si>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</si>
  <si>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</si>
  <si>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</si>
  <si>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</si>
  <si>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</si>
  <si>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</si>
  <si>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</si>
  <si>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</si>
  <si>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</si>
  <si>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</si>
  <si>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</si>
  <si>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</si>
  <si>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</si>
  <si>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</si>
  <si>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</si>
  <si>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</si>
  <si>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</si>
  <si>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</si>
  <si>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</si>
  <si>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</si>
  <si>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</si>
  <si>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</si>
  <si>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</si>
  <si>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</si>
  <si>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</si>
  <si>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</si>
  <si>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</si>
  <si>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</si>
  <si>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</si>
  <si>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</si>
  <si>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</si>
  <si>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</si>
  <si>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</si>
  <si>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</si>
  <si>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</si>
  <si>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</si>
  <si>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</si>
  <si>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</si>
  <si>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</si>
  <si>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</si>
  <si>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</si>
  <si>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</si>
  <si>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</si>
  <si>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</si>
  <si>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</si>
  <si>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</si>
  <si>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</si>
  <si>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</si>
  <si>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</si>
  <si>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</si>
  <si>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</si>
  <si>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</si>
  <si>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</si>
  <si>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</si>
  <si>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</si>
  <si>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</si>
  <si>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</si>
  <si>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</si>
  <si>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</si>
  <si>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</si>
  <si>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</si>
  <si>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</si>
  <si>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</si>
  <si>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</si>
  <si>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</si>
  <si>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</si>
  <si>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</si>
  <si>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</si>
  <si>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</si>
  <si>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</si>
  <si>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</si>
  <si>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</si>
  <si>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</si>
  <si>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</si>
  <si>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</si>
  <si>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</si>
  <si>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</si>
  <si>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</si>
  <si>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</si>
  <si>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</si>
  <si>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</si>
  <si>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</si>
  <si>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</si>
  <si>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</si>
  <si>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</si>
  <si>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</si>
  <si>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</si>
  <si>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</si>
  <si>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</si>
  <si>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</si>
  <si>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</si>
  <si>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</si>
  <si>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</si>
  <si>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</si>
  <si>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</si>
  <si>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</si>
  <si>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</si>
  <si>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</si>
  <si>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</si>
  <si>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</si>
  <si>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</si>
  <si>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</si>
  <si>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</si>
  <si>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</si>
  <si>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</si>
  <si>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</si>
  <si>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</si>
  <si>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</si>
  <si>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</si>
  <si>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</si>
  <si>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</si>
  <si>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</si>
  <si>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</si>
  <si>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</si>
  <si>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</si>
  <si>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</si>
  <si>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</si>
  <si>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</si>
  <si>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</si>
  <si>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</si>
  <si>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</si>
  <si>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</si>
  <si>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</si>
  <si>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</si>
  <si>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</si>
  <si>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</si>
  <si>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</si>
  <si>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</si>
  <si>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</si>
  <si>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</si>
  <si>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</si>
  <si>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</si>
  <si>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</si>
  <si>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</si>
  <si>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</si>
  <si>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</si>
  <si>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</si>
  <si>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</si>
  <si>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</si>
  <si>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</si>
  <si>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</si>
  <si>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</si>
  <si>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</si>
  <si>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</si>
  <si>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</si>
  <si>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</si>
  <si>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</si>
  <si>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</si>
  <si>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</si>
  <si>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</si>
  <si>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</si>
  <si>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</si>
  <si>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</si>
  <si>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</si>
  <si>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</si>
  <si>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</si>
  <si>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</si>
  <si>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</si>
  <si>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</si>
  <si>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</si>
  <si>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</si>
  <si>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</si>
  <si>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</si>
  <si>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</si>
  <si>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</si>
  <si>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</si>
  <si>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</si>
  <si>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</si>
  <si>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</si>
  <si>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</si>
  <si>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</si>
  <si>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</si>
  <si>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</si>
  <si>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</si>
  <si>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</si>
  <si>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</si>
  <si>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</si>
  <si>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</si>
  <si>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</si>
  <si>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</si>
  <si>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</si>
  <si>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</si>
  <si>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</si>
  <si>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</si>
  <si>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</si>
  <si>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</si>
  <si>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</si>
  <si>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</si>
  <si>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</si>
  <si>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</si>
  <si>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</si>
  <si>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</si>
  <si>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</si>
  <si>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</si>
  <si>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</si>
  <si>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</si>
  <si>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</si>
  <si>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</si>
  <si>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</si>
  <si>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</si>
  <si>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</si>
  <si>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</si>
  <si>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</si>
  <si>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</si>
  <si>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</si>
  <si>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</si>
  <si>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</si>
  <si>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</si>
  <si>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</si>
  <si>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</si>
  <si>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</si>
  <si>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</si>
  <si>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</si>
  <si>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</si>
  <si>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</si>
  <si>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</si>
  <si>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</si>
  <si>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</si>
  <si>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</si>
  <si>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</si>
  <si>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</si>
  <si>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</si>
  <si>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</si>
  <si>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</si>
  <si>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</si>
  <si>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</si>
  <si>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</si>
  <si>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</si>
  <si>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</si>
  <si>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</si>
  <si>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</si>
  <si>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</si>
  <si>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</si>
  <si>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</si>
  <si>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</si>
  <si>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</si>
  <si>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</si>
  <si>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</si>
  <si>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</si>
  <si>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</si>
  <si>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</si>
  <si>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</si>
  <si>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</si>
  <si>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</si>
  <si>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</si>
  <si>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</si>
  <si>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</si>
  <si>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</si>
  <si>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</si>
  <si>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</si>
  <si>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</si>
  <si>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</si>
  <si>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</si>
  <si>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</si>
  <si>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</si>
  <si>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</si>
  <si>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</si>
  <si>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</si>
  <si>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</si>
  <si>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</si>
  <si>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</si>
  <si>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</si>
  <si>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</si>
  <si>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</si>
  <si>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</si>
  <si>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</si>
  <si>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</si>
  <si>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</si>
  <si>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</si>
  <si>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</si>
  <si>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</si>
  <si>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</si>
  <si>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</si>
  <si>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</si>
  <si>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</si>
  <si>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</si>
  <si>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</si>
  <si>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</si>
  <si>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</si>
  <si>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</si>
  <si>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</si>
  <si>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</si>
  <si>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</si>
  <si>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</si>
  <si>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</si>
  <si>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</si>
  <si>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</si>
  <si>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</si>
  <si>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</si>
  <si>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</si>
  <si>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</si>
  <si>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</si>
  <si>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</si>
  <si>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</si>
  <si>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</si>
  <si>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</si>
  <si>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</si>
  <si>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</si>
  <si>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</si>
  <si>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</si>
  <si>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</si>
  <si>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</si>
  <si>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</si>
  <si>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</si>
  <si>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</si>
  <si>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</si>
  <si>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</si>
  <si>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</si>
  <si>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</si>
  <si>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</si>
  <si>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</si>
  <si>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</si>
  <si>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</si>
  <si>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</si>
  <si>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</si>
  <si>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</si>
  <si>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</si>
  <si>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</si>
  <si>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</si>
  <si>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</si>
  <si>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</si>
  <si>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</si>
  <si>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</si>
  <si>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</si>
  <si>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</si>
  <si>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</si>
  <si>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</si>
  <si>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</si>
  <si>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</si>
  <si>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</si>
  <si>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</si>
  <si>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</si>
  <si>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</si>
  <si>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</si>
  <si>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</si>
  <si>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</si>
  <si>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</si>
  <si>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</si>
  <si>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</si>
  <si>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</si>
  <si>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</si>
  <si>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</si>
  <si>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</si>
  <si>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</si>
  <si>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</si>
  <si>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</si>
  <si>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</si>
  <si>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</si>
  <si>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</si>
  <si>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</si>
  <si>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</si>
  <si>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</si>
  <si>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</si>
  <si>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</si>
  <si>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</si>
  <si>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</si>
  <si>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</si>
  <si>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</si>
  <si>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</si>
  <si>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</si>
  <si>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</si>
  <si>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</si>
  <si>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</si>
  <si>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</si>
  <si>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</si>
  <si>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</si>
  <si>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</si>
  <si>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</si>
  <si>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</si>
  <si>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</si>
  <si>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</si>
  <si>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</si>
  <si>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</si>
  <si>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</si>
  <si>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</si>
  <si>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</si>
  <si>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</si>
  <si>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</si>
  <si>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</si>
  <si>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</si>
  <si>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</si>
  <si>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</si>
  <si>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</si>
  <si>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</si>
  <si>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</si>
  <si>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</si>
  <si>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</si>
  <si>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</si>
  <si>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</si>
  <si>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</si>
  <si>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</si>
  <si>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</si>
  <si>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</si>
  <si>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</si>
  <si>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</si>
  <si>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</si>
  <si>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</si>
  <si>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</si>
  <si>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</si>
  <si>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</si>
  <si>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</si>
  <si>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</si>
  <si>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</si>
  <si>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</si>
  <si>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</si>
  <si>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</si>
  <si>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</si>
  <si>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</si>
  <si>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</si>
  <si>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</si>
  <si>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</si>
  <si>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</si>
  <si>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</si>
  <si>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</si>
  <si>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</si>
  <si>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</si>
  <si>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</si>
  <si>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</si>
  <si>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</si>
  <si>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</si>
  <si>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</si>
  <si>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</si>
  <si>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</si>
  <si>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</si>
  <si>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</si>
  <si>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</si>
  <si>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</si>
  <si>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</si>
  <si>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</si>
  <si>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</si>
  <si>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</si>
  <si>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</si>
  <si>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</si>
  <si>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</si>
  <si>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</si>
  <si>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</si>
  <si>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</si>
  <si>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</si>
  <si>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</si>
  <si>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</si>
  <si>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</si>
  <si>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</si>
  <si>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</si>
  <si>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</si>
  <si>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</si>
  <si>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</si>
  <si>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</si>
  <si>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</si>
  <si>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</si>
  <si>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</si>
  <si>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</si>
  <si>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</si>
  <si>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</si>
  <si>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</si>
  <si>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</si>
  <si>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</si>
  <si>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</si>
  <si>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</si>
  <si>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</si>
  <si>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</si>
  <si>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</si>
  <si>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</si>
  <si>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</si>
  <si>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</si>
  <si>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</si>
  <si>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</si>
  <si>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</si>
  <si>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</si>
  <si>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</si>
  <si>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</si>
  <si>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</si>
  <si>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</si>
  <si>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</si>
  <si>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</si>
  <si>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</si>
  <si>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</si>
  <si>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</si>
  <si>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</si>
  <si>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</si>
  <si>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</si>
  <si>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</si>
  <si>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</si>
  <si>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</si>
  <si>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</si>
  <si>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</si>
  <si>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</si>
  <si>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</si>
  <si>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</si>
  <si>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</si>
  <si>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</si>
  <si>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</si>
  <si>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</si>
  <si>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</si>
  <si>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</si>
  <si>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</si>
  <si>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</si>
  <si>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</si>
  <si>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</si>
  <si>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</si>
  <si>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</si>
  <si>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</si>
  <si>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</si>
  <si>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</si>
  <si>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</si>
  <si>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</si>
  <si>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</si>
  <si>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</si>
  <si>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</si>
  <si>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</si>
  <si>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</si>
  <si>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</si>
  <si>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</si>
  <si>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</si>
  <si>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</si>
  <si>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</si>
  <si>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</si>
  <si>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</si>
  <si>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</si>
  <si>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</si>
  <si>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</si>
  <si>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</si>
  <si>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</si>
  <si>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</si>
  <si>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</si>
  <si>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</si>
  <si>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</si>
  <si>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</si>
  <si>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</si>
  <si>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</si>
  <si>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</si>
  <si>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</si>
  <si>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</si>
  <si>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</si>
  <si>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</si>
  <si>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</si>
  <si>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</si>
  <si>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</si>
  <si>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</si>
  <si>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</si>
  <si>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</si>
  <si>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</si>
  <si>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</si>
  <si>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</si>
  <si>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</si>
  <si>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</si>
  <si>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</si>
  <si>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</si>
  <si>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</si>
  <si>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</si>
  <si>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</si>
  <si>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</si>
  <si>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</si>
  <si>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</si>
  <si>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</si>
  <si>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</si>
  <si>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</si>
  <si>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</si>
  <si>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</si>
  <si>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</si>
  <si>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</si>
  <si>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</si>
  <si>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</si>
  <si>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</si>
  <si>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</si>
  <si>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</si>
  <si>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</si>
  <si>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</si>
  <si>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</si>
  <si>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</si>
  <si>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</si>
  <si>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</si>
  <si>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</si>
  <si>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</si>
  <si>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</si>
  <si>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</si>
  <si>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</si>
  <si>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</si>
  <si>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</si>
  <si>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</si>
  <si>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</si>
  <si>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</si>
  <si>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</si>
  <si>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</si>
  <si>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</si>
  <si>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</si>
  <si>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</si>
  <si>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</si>
  <si>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</si>
  <si>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</si>
  <si>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</si>
  <si>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</si>
  <si>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</si>
  <si>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</si>
  <si>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</si>
  <si>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</si>
  <si>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</si>
  <si>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</si>
  <si>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</si>
  <si>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</si>
  <si>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</si>
  <si>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</si>
  <si>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</si>
  <si>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</si>
  <si>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</si>
  <si>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</si>
  <si>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</si>
  <si>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</si>
  <si>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</si>
  <si>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</si>
  <si>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</si>
  <si>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</si>
  <si>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</si>
  <si>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</si>
  <si>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</si>
  <si>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</si>
  <si>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</si>
  <si>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</si>
  <si>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</si>
  <si>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</si>
  <si>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</si>
  <si>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</si>
  <si>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</si>
  <si>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</si>
  <si>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</si>
  <si>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</si>
  <si>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</si>
  <si>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</si>
  <si>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</si>
  <si>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</si>
  <si>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</si>
  <si>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</si>
  <si>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</si>
  <si>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</si>
  <si>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</si>
  <si>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</si>
  <si>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</si>
  <si>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</si>
  <si>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</si>
  <si>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</si>
  <si>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</si>
  <si>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</si>
  <si>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</si>
  <si>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</si>
  <si>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</si>
  <si>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</si>
  <si>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</si>
  <si>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</si>
  <si>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</si>
  <si>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</si>
  <si>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</si>
  <si>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</si>
  <si>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</si>
  <si>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</si>
  <si>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</si>
  <si>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</si>
  <si>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</si>
  <si>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</si>
  <si>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</si>
  <si>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</si>
  <si>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</si>
  <si>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</si>
  <si>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</si>
  <si>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</si>
  <si>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</si>
  <si>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</si>
  <si>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</si>
  <si>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</si>
  <si>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</si>
  <si>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</si>
  <si>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</si>
  <si>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</si>
  <si>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</si>
  <si>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</si>
  <si>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</si>
  <si>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</si>
  <si>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</si>
  <si>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</si>
  <si>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</si>
  <si>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</si>
  <si>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</si>
  <si>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</si>
  <si>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</si>
  <si>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</si>
  <si>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</si>
  <si>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</si>
  <si>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</si>
  <si>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</si>
  <si>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</si>
  <si>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</si>
  <si>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</si>
  <si>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</si>
  <si>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</si>
  <si>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</si>
  <si>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</si>
  <si>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</si>
  <si>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</si>
  <si>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</si>
  <si>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</si>
  <si>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</si>
  <si>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</si>
  <si>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</si>
  <si>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</si>
  <si>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</si>
  <si>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</si>
  <si>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</si>
  <si>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</si>
  <si>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</si>
  <si>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</si>
  <si>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</si>
  <si>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</si>
  <si>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</si>
  <si>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</si>
  <si>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</si>
  <si>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</si>
  <si>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</si>
  <si>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</si>
  <si>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</si>
  <si>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</si>
  <si>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</si>
  <si>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</si>
  <si>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</si>
  <si>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</si>
  <si>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</si>
  <si>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</si>
  <si>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</si>
  <si>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</si>
  <si>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</si>
  <si>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</si>
  <si>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</si>
  <si>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</si>
  <si>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</si>
  <si>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</si>
  <si>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</si>
  <si>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</si>
  <si>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</si>
  <si>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</si>
  <si>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</si>
  <si>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</si>
  <si>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</si>
  <si>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</si>
  <si>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</si>
  <si>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</si>
  <si>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</si>
  <si>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</si>
  <si>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</si>
  <si>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</si>
  <si>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</si>
  <si>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</si>
  <si>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</si>
  <si>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</si>
  <si>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</si>
  <si>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</si>
  <si>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</si>
  <si>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</si>
  <si>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</si>
  <si>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</si>
  <si>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</si>
  <si>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</si>
  <si>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</si>
  <si>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</si>
  <si>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</si>
  <si>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</si>
  <si>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</si>
  <si>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</si>
  <si>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</si>
  <si>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</si>
  <si>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</si>
  <si>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</si>
  <si>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</si>
  <si>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</si>
  <si>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</si>
  <si>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</si>
  <si>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</si>
  <si>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</si>
  <si>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</si>
  <si>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</si>
  <si>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</si>
  <si>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</si>
  <si>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</si>
  <si>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</si>
  <si>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</si>
  <si>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</si>
  <si>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</si>
  <si>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</si>
  <si>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</si>
  <si>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</si>
  <si>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</si>
  <si>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</si>
  <si>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</si>
  <si>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</si>
  <si>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</si>
  <si>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</si>
  <si>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</si>
  <si>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</si>
  <si>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</si>
  <si>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</si>
  <si>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</si>
  <si>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</si>
  <si>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</si>
  <si>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</si>
  <si>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</si>
  <si>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</si>
  <si>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</si>
  <si>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</si>
  <si>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</si>
  <si>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</si>
  <si>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</si>
  <si>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</si>
  <si>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</si>
  <si>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</si>
  <si>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</si>
  <si>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</si>
  <si>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</si>
  <si>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</si>
  <si>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</si>
  <si>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</si>
  <si>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</si>
  <si>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</si>
  <si>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</si>
  <si>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</si>
  <si>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</si>
  <si>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</si>
  <si>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</si>
  <si>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</si>
  <si>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</si>
  <si>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</si>
  <si>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</si>
  <si>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</si>
  <si>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</si>
  <si>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</si>
  <si>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</si>
  <si>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</si>
  <si>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</si>
  <si>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</si>
  <si>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</si>
  <si>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</si>
  <si>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</si>
  <si>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</si>
  <si>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</si>
  <si>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</si>
  <si>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</si>
  <si>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</si>
  <si>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</si>
  <si>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</si>
  <si>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</si>
  <si>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</si>
  <si>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</si>
  <si>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</si>
  <si>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</si>
  <si>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</si>
  <si>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</si>
  <si>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</si>
  <si>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</si>
  <si>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</si>
  <si>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</si>
  <si>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</si>
  <si>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</si>
  <si>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</si>
  <si>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</si>
  <si>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</si>
  <si>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</si>
  <si>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</si>
  <si>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</si>
  <si>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</si>
  <si>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</si>
  <si>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</si>
  <si>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</si>
  <si>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</si>
  <si>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</si>
  <si>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</si>
  <si>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</si>
  <si>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</si>
  <si>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</si>
  <si>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</si>
  <si>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</si>
  <si>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</si>
  <si>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</si>
  <si>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</si>
  <si>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</si>
  <si>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</si>
  <si>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</si>
  <si>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</si>
  <si>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</si>
  <si>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</si>
  <si>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</si>
  <si>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</si>
  <si>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</si>
  <si>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</si>
  <si>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</si>
  <si>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</si>
  <si>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</si>
  <si>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</si>
  <si>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</si>
  <si>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</si>
  <si>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</si>
  <si>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</si>
  <si>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</si>
  <si>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</si>
  <si>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</si>
  <si>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</si>
  <si>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</si>
  <si>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</si>
  <si>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</si>
  <si>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</si>
  <si>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</si>
  <si>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</si>
  <si>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</si>
  <si>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</si>
  <si>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</si>
  <si>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</si>
  <si>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</si>
  <si>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</si>
  <si>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</si>
  <si>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</si>
  <si>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</si>
  <si>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</si>
  <si>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</si>
  <si>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</si>
  <si>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</si>
  <si>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</si>
  <si>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</si>
  <si>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</si>
  <si>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</si>
  <si>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</si>
  <si>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</si>
  <si>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</si>
  <si>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</si>
  <si>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</si>
  <si>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</si>
  <si>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</si>
  <si>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</si>
  <si>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</si>
  <si>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</si>
  <si>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</si>
  <si>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</si>
  <si>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</si>
  <si>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</si>
  <si>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</si>
  <si>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</si>
  <si>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</si>
  <si>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</si>
  <si>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</si>
  <si>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</si>
  <si>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</si>
  <si>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</si>
  <si>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</si>
  <si>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</si>
  <si>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</si>
  <si>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</si>
  <si>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</si>
  <si>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</si>
  <si>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</si>
  <si>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</si>
  <si>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</si>
  <si>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</si>
  <si>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</si>
  <si>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</si>
  <si>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</si>
  <si>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</si>
  <si>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</si>
  <si>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</si>
  <si>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</si>
  <si>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</si>
  <si>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</si>
  <si>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</si>
  <si>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</si>
  <si>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</si>
  <si>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</si>
  <si>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</si>
  <si>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</si>
  <si>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</si>
  <si>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</si>
  <si>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</si>
  <si>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</si>
  <si>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</si>
  <si>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</si>
  <si>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</si>
  <si>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</si>
  <si>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</si>
  <si>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</si>
  <si>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</si>
  <si>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</si>
  <si>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</si>
  <si>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</si>
  <si>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</si>
  <si>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</si>
  <si>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</si>
  <si>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</si>
  <si>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</si>
  <si>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</si>
  <si>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</si>
  <si>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</si>
  <si>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</si>
  <si>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</si>
  <si>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</si>
  <si>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</si>
  <si>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</si>
  <si>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</si>
  <si>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</si>
  <si>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</si>
  <si>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</si>
  <si>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</si>
  <si>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</si>
  <si>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</si>
  <si>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</si>
  <si>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</si>
  <si>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</si>
  <si>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</si>
  <si>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</si>
  <si>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</si>
  <si>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</si>
  <si>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</si>
  <si>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</si>
  <si>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</si>
  <si>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</si>
  <si>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</si>
  <si>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</si>
  <si>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</si>
  <si>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</si>
  <si>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</si>
  <si>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</si>
  <si>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</si>
  <si>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</si>
  <si>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</si>
  <si>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</si>
  <si>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</si>
  <si>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</si>
  <si>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</si>
  <si>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</si>
  <si>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</si>
  <si>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</si>
  <si>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</si>
  <si>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</si>
  <si>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</si>
  <si>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</si>
  <si>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</si>
  <si>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</si>
  <si>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</si>
  <si>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</si>
  <si>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</si>
  <si>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</si>
  <si>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</si>
  <si>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</si>
  <si>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</si>
  <si>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</si>
  <si>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</si>
  <si>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</si>
  <si>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</si>
  <si>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</si>
  <si>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</si>
  <si>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</si>
  <si>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</si>
  <si>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</si>
  <si>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</si>
  <si>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</si>
  <si>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</si>
  <si>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</si>
  <si>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</si>
  <si>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</si>
  <si>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</si>
  <si>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</si>
  <si>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</si>
  <si>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</si>
  <si>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</si>
  <si>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</si>
  <si>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</si>
  <si>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</si>
  <si>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</si>
  <si>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</si>
  <si>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</si>
  <si>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</si>
  <si>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</si>
  <si>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</si>
  <si>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</si>
  <si>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</si>
  <si>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</si>
  <si>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</si>
  <si>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</si>
  <si>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</si>
  <si>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</si>
  <si>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</si>
  <si>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</si>
  <si>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</si>
  <si>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</si>
  <si>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</si>
  <si>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</si>
  <si>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</si>
  <si>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</si>
  <si>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</si>
  <si>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</si>
  <si>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</si>
  <si>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</si>
  <si>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</si>
  <si>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</si>
  <si>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</si>
  <si>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</si>
  <si>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</si>
  <si>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</si>
  <si>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</si>
  <si>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</si>
  <si>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</si>
  <si>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</si>
  <si>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</si>
  <si>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</si>
  <si>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</si>
  <si>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</si>
  <si>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</si>
  <si>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</si>
  <si>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</si>
  <si>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</si>
  <si>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</si>
  <si>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</si>
  <si>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</si>
  <si>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</si>
  <si>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</si>
  <si>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</si>
  <si>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</si>
  <si>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</si>
  <si>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</si>
  <si>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</si>
  <si>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</si>
  <si>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</si>
  <si>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</si>
  <si>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</si>
  <si>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</si>
  <si>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</si>
  <si>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</si>
  <si>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</si>
  <si>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</si>
  <si>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</si>
  <si>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</si>
  <si>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</si>
  <si>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</si>
  <si>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</si>
  <si>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</si>
  <si>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</si>
  <si>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</si>
  <si>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</si>
  <si>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</si>
  <si>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</si>
  <si>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</si>
  <si>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</si>
  <si>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</si>
  <si>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</si>
  <si>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</si>
  <si>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</si>
  <si>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</si>
  <si>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</si>
  <si>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</si>
  <si>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</si>
  <si>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</si>
  <si>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</si>
  <si>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</si>
  <si>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</si>
  <si>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</si>
  <si>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</si>
  <si>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</si>
  <si>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</si>
  <si>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</si>
  <si>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</si>
  <si>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</si>
  <si>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</si>
  <si>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</si>
  <si>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</si>
  <si>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</si>
  <si>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</si>
  <si>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</si>
  <si>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</si>
  <si>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</si>
  <si>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</si>
  <si>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</si>
  <si>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</si>
  <si>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</si>
  <si>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</si>
  <si>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</si>
  <si>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</si>
  <si>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</si>
  <si>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</si>
  <si>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</si>
  <si>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</si>
  <si>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</si>
  <si>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</si>
  <si>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</si>
  <si>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</si>
  <si>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</si>
  <si>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</si>
  <si>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</si>
  <si>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</si>
  <si>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</si>
  <si>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</si>
  <si>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</si>
  <si>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</si>
  <si>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</si>
  <si>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</si>
  <si>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</si>
  <si>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</si>
  <si>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</si>
  <si>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</si>
  <si>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</si>
  <si>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</si>
  <si>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</si>
  <si>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</si>
  <si>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</si>
  <si>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</si>
  <si>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</si>
  <si>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</si>
  <si>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</si>
  <si>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</si>
  <si>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</si>
  <si>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</si>
  <si>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</si>
  <si>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</si>
  <si>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</si>
  <si>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</si>
  <si>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</si>
  <si>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</si>
  <si>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</si>
  <si>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</si>
  <si>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</si>
  <si>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</si>
  <si>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</si>
  <si>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</si>
  <si>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</si>
  <si>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</si>
  <si>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</si>
  <si>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</si>
  <si>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</si>
  <si>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</si>
  <si>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</si>
  <si>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</si>
  <si>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</si>
  <si>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</si>
  <si>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</si>
  <si>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</si>
  <si>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</si>
  <si>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</si>
  <si>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</si>
  <si>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</si>
  <si>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</si>
  <si>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</si>
  <si>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</si>
  <si>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</si>
  <si>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</si>
  <si>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</si>
  <si>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</si>
  <si>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</si>
  <si>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</si>
  <si>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</si>
  <si>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</si>
  <si>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</si>
  <si>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</si>
  <si>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</si>
  <si>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</si>
  <si>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</si>
  <si>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</si>
  <si>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</si>
  <si>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</si>
  <si>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</si>
  <si>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</si>
  <si>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</si>
  <si>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</si>
  <si>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</si>
  <si>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</si>
  <si>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</si>
  <si>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</si>
  <si>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</si>
  <si>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</si>
  <si>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</si>
  <si>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</si>
  <si>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</si>
  <si>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</si>
  <si>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</si>
  <si>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</si>
  <si>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</si>
  <si>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</si>
  <si>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</si>
  <si>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</si>
  <si>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</si>
  <si>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</si>
  <si>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</si>
  <si>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</si>
  <si>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</si>
  <si>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</si>
  <si>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</si>
  <si>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</si>
  <si>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</si>
  <si>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</si>
  <si>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</si>
  <si>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</si>
  <si>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</si>
  <si>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</si>
  <si>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</si>
  <si>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</si>
  <si>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</si>
  <si>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</si>
  <si>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</si>
  <si>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</si>
  <si>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</si>
  <si>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</si>
  <si>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</si>
  <si>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</si>
  <si>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</si>
  <si>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</si>
  <si>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</si>
  <si>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</si>
  <si>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</si>
  <si>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</si>
  <si>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</si>
  <si>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</si>
  <si>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</si>
  <si>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</si>
  <si>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</si>
  <si>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</si>
  <si>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</si>
  <si>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</si>
  <si>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</si>
  <si>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</si>
  <si>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</si>
  <si>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</si>
  <si>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</si>
  <si>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</si>
  <si>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</si>
  <si>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</si>
  <si>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</si>
  <si>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</si>
  <si>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</si>
  <si>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</si>
  <si>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</si>
  <si>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</si>
  <si>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</si>
  <si>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</si>
  <si>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</si>
  <si>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</si>
  <si>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</si>
  <si>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</si>
  <si>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</si>
  <si>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</si>
  <si>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</si>
  <si>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</si>
  <si>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</si>
  <si>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</si>
  <si>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</si>
  <si>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</si>
  <si>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</si>
  <si>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</si>
  <si>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</si>
  <si>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</si>
  <si>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</si>
  <si>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</si>
  <si>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</si>
  <si>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</si>
  <si>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</si>
  <si>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</si>
  <si>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</si>
  <si>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</si>
  <si>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</si>
  <si>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</si>
  <si>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</si>
  <si>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</si>
  <si>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</si>
  <si>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</si>
  <si>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</si>
  <si>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</si>
  <si>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</si>
  <si>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</si>
  <si>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</si>
  <si>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</si>
  <si>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</si>
  <si>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</si>
  <si>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</si>
  <si>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</si>
  <si>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</si>
  <si>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</si>
  <si>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</si>
  <si>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</si>
  <si>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</si>
  <si>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</si>
  <si>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</si>
  <si>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</si>
  <si>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</si>
  <si>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</si>
  <si>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</si>
  <si>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</si>
  <si>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</si>
  <si>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</si>
  <si>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</si>
  <si>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</si>
  <si>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</si>
  <si>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</si>
  <si>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</si>
  <si>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</si>
  <si>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</si>
  <si>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</si>
  <si>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</si>
  <si>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</si>
  <si>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</si>
  <si>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</si>
  <si>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</si>
  <si>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</si>
  <si>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</si>
  <si>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</si>
  <si>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</si>
  <si>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</si>
  <si>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</si>
  <si>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</si>
  <si>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</si>
  <si>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</si>
  <si>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</si>
  <si>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</si>
  <si>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</si>
  <si>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</si>
  <si>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</si>
  <si>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</si>
  <si>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</si>
  <si>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</si>
  <si>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</si>
  <si>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</si>
  <si>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</si>
  <si>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</si>
  <si>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</si>
  <si>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</si>
  <si>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</si>
  <si>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</si>
  <si>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</si>
  <si>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</si>
  <si>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</si>
  <si>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</si>
  <si>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</si>
  <si>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</si>
  <si>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</si>
  <si>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</si>
  <si>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</si>
  <si>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</si>
  <si>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</si>
  <si>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</si>
  <si>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</si>
  <si>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</si>
  <si>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</si>
  <si>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</si>
  <si>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</si>
  <si>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</si>
  <si>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</si>
  <si>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</si>
  <si>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</si>
  <si>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</si>
  <si>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</si>
  <si>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</si>
  <si>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</si>
  <si>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</si>
  <si>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</si>
  <si>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</si>
  <si>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</si>
  <si>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</si>
  <si>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</si>
  <si>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</si>
  <si>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</si>
  <si>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</si>
  <si>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</si>
  <si>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</si>
  <si>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</si>
  <si>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</si>
  <si>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</si>
  <si>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</si>
  <si>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</si>
  <si>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</si>
  <si>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</si>
  <si>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</si>
  <si>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</si>
  <si>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</si>
  <si>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</si>
  <si>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</si>
  <si>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</si>
  <si>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</si>
  <si>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</si>
  <si>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</si>
  <si>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</si>
  <si>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</si>
  <si>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</si>
  <si>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</si>
  <si>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</si>
  <si>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</si>
  <si>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</si>
  <si>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</si>
  <si>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</si>
  <si>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</si>
  <si>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</si>
  <si>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</si>
  <si>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</si>
  <si>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</si>
  <si>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</si>
  <si>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</si>
  <si>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</si>
  <si>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</si>
  <si>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</si>
  <si>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</si>
  <si>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</si>
  <si>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</si>
  <si>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</si>
  <si>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</si>
  <si>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</si>
  <si>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</si>
  <si>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</si>
  <si>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</si>
  <si>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</si>
  <si>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</si>
  <si>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</si>
  <si>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</si>
  <si>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</si>
  <si>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</si>
  <si>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</si>
  <si>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</si>
  <si>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</si>
  <si>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</si>
  <si>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</si>
  <si>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</si>
  <si>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</si>
  <si>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</si>
  <si>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</si>
  <si>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</si>
  <si>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</si>
  <si>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</si>
  <si>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</si>
  <si>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</si>
  <si>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</si>
  <si>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</si>
  <si>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</si>
  <si>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</si>
  <si>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</si>
  <si>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</si>
  <si>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</si>
  <si>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</si>
  <si>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</si>
  <si>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</si>
  <si>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</si>
  <si>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</si>
  <si>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</si>
  <si>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</si>
  <si>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</si>
  <si>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</si>
  <si>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</si>
  <si>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</si>
  <si>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</si>
  <si>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</si>
  <si>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</si>
  <si>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</si>
  <si>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</si>
  <si>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</si>
  <si>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</si>
  <si>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</si>
  <si>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</si>
  <si>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</si>
  <si>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</si>
  <si>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</si>
  <si>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</si>
  <si>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</si>
  <si>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</si>
  <si>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</si>
  <si>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</si>
  <si>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</si>
  <si>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</si>
  <si>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</si>
  <si>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</si>
  <si>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</si>
  <si>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</si>
  <si>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</si>
  <si>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</si>
  <si>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</si>
  <si>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</si>
  <si>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</si>
  <si>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</si>
  <si>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</si>
  <si>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</si>
  <si>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</si>
  <si>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</si>
  <si>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</si>
  <si>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</si>
  <si>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</si>
  <si>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</si>
  <si>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</si>
  <si>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</si>
  <si>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</si>
  <si>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</si>
  <si>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</si>
  <si>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</si>
  <si>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</si>
  <si>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</si>
  <si>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</si>
  <si>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</si>
  <si>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</si>
  <si>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</si>
  <si>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</si>
  <si>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</si>
  <si>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</si>
  <si>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</si>
  <si>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</si>
  <si>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</si>
  <si>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</si>
  <si>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</si>
  <si>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</si>
  <si>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</si>
  <si>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</si>
  <si>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</si>
  <si>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</si>
  <si>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</si>
  <si>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</si>
  <si>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</si>
  <si>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</si>
  <si>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</si>
  <si>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</si>
  <si>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</si>
  <si>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</si>
  <si>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</si>
  <si>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</si>
  <si>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</si>
  <si>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</si>
  <si>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</si>
  <si>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</si>
  <si>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</si>
  <si>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</si>
  <si>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</si>
  <si>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</si>
  <si>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</si>
  <si>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</si>
  <si>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</si>
  <si>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</si>
  <si>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</si>
  <si>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</si>
  <si>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</si>
  <si>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</si>
  <si>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</si>
  <si>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</si>
  <si>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</si>
  <si>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</si>
  <si>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</si>
  <si>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</si>
  <si>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</si>
  <si>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</si>
  <si>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</si>
  <si>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</si>
  <si>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</si>
  <si>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</si>
  <si>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</si>
  <si>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</si>
  <si>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</si>
  <si>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</si>
  <si>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</si>
  <si>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</si>
  <si>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</si>
  <si>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</si>
  <si>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</si>
  <si>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</si>
  <si>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</si>
  <si>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</si>
  <si>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</si>
  <si>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</si>
  <si>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</si>
  <si>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</si>
  <si>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</si>
  <si>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</si>
  <si>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</si>
  <si>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</si>
  <si>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</si>
  <si>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</si>
  <si>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</si>
  <si>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</si>
  <si>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</si>
  <si>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</si>
  <si>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</si>
  <si>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</si>
  <si>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</si>
  <si>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</si>
  <si>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</si>
  <si>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</si>
  <si>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</si>
  <si>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</si>
  <si>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</si>
  <si>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</si>
  <si>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</si>
  <si>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</si>
  <si>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</si>
  <si>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</si>
  <si>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</si>
  <si>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</si>
  <si>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</si>
  <si>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</si>
  <si>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</si>
  <si>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</si>
  <si>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</si>
  <si>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</si>
  <si>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</si>
  <si>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</si>
  <si>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</si>
  <si>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</si>
  <si>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</si>
  <si>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</si>
  <si>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</si>
  <si>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</si>
  <si>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</si>
  <si>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</si>
  <si>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</si>
  <si>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</si>
  <si>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</si>
  <si>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</si>
  <si>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</si>
  <si>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</si>
  <si>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</si>
  <si>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</si>
  <si>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</si>
  <si>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</si>
  <si>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</si>
  <si>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</si>
  <si>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</si>
  <si>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</si>
  <si>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</si>
  <si>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</si>
  <si>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</si>
  <si>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</si>
  <si>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</si>
  <si>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</si>
  <si>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</si>
  <si>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</si>
  <si>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</si>
  <si>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</si>
  <si>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</si>
  <si>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</si>
  <si>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</si>
  <si>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</si>
  <si>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</si>
  <si>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</si>
  <si>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</si>
  <si>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</si>
  <si>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</si>
  <si>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</si>
  <si>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</si>
  <si>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</si>
  <si>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</si>
  <si>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</si>
  <si>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</si>
  <si>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</si>
  <si>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</si>
  <si>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</si>
  <si>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</si>
  <si>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</si>
  <si>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</si>
  <si>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</si>
  <si>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</si>
  <si>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</si>
  <si>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</si>
  <si>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</si>
  <si>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</si>
  <si>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</si>
  <si>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</si>
  <si>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</si>
  <si>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</si>
  <si>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</si>
  <si>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</si>
  <si>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</si>
  <si>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</si>
  <si>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</si>
  <si>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</si>
  <si>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</si>
  <si>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</si>
  <si>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</si>
  <si>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</si>
  <si>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</si>
  <si>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</si>
  <si>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</si>
  <si>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</si>
  <si>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</si>
  <si>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</si>
  <si>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</si>
  <si>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</si>
  <si>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</si>
  <si>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</si>
  <si>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</si>
  <si>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</si>
  <si>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</si>
  <si>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</si>
  <si>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</si>
  <si>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</si>
  <si>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</si>
  <si>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</si>
  <si>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</si>
  <si>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</si>
  <si>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</si>
  <si>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</si>
  <si>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</si>
  <si>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</si>
  <si>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</si>
  <si>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</si>
  <si>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</si>
  <si>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</si>
  <si>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</si>
  <si>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</si>
  <si>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</si>
  <si>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</si>
  <si>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</si>
  <si>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</si>
  <si>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</si>
  <si>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</si>
  <si>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</si>
  <si>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</si>
  <si>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</si>
  <si>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</si>
  <si>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</si>
  <si>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</si>
  <si>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</si>
  <si>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</si>
  <si>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</si>
  <si>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</si>
  <si>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</si>
  <si>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</si>
  <si>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</si>
  <si>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</si>
  <si>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</si>
  <si>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</si>
  <si>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</si>
  <si>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</si>
  <si>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</si>
  <si>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</si>
  <si>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</si>
  <si>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</si>
  <si>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</si>
  <si>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</si>
  <si>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</si>
  <si>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</si>
  <si>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</si>
  <si>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</si>
  <si>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</si>
  <si>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</si>
  <si>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</si>
  <si>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</si>
  <si>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</si>
  <si>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</si>
  <si>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</si>
  <si>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</si>
  <si>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</si>
  <si>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</si>
  <si>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</si>
  <si>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</si>
  <si>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</si>
  <si>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</si>
  <si>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</si>
  <si>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</si>
  <si>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</si>
  <si>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</si>
  <si>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</si>
  <si>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</si>
  <si>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</si>
  <si>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</si>
  <si>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</si>
  <si>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</si>
  <si>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</si>
  <si>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</si>
  <si>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</si>
  <si>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</si>
  <si>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</si>
  <si>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</si>
  <si>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</si>
  <si>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</si>
  <si>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</si>
  <si>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</si>
  <si>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</si>
  <si>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</si>
  <si>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</si>
  <si>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</si>
  <si>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</si>
  <si>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</si>
  <si>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</si>
  <si>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</si>
  <si>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</si>
  <si>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</si>
  <si>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</si>
  <si>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</si>
  <si>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</si>
  <si>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</si>
  <si>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</si>
  <si>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</si>
  <si>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</si>
  <si>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</si>
  <si>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</si>
  <si>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</si>
  <si>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</si>
  <si>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</si>
  <si>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</si>
  <si>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</si>
  <si>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</si>
  <si>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</si>
  <si>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</si>
  <si>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</si>
  <si>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</si>
  <si>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</si>
  <si>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</si>
  <si>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</si>
  <si>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</si>
  <si>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</si>
  <si>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</si>
  <si>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</si>
  <si>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</si>
  <si>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</si>
  <si>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</si>
  <si>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</si>
  <si>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</si>
  <si>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</si>
  <si>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</si>
  <si>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</si>
  <si>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</si>
  <si>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</si>
  <si>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</si>
  <si>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</si>
  <si>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</si>
  <si>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</si>
  <si>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</si>
  <si>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</si>
  <si>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</si>
  <si>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</si>
  <si>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</si>
  <si>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</si>
  <si>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</si>
  <si>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</si>
  <si>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</si>
  <si>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</si>
  <si>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</si>
  <si>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</si>
  <si>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</si>
  <si>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</si>
  <si>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</si>
  <si>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</si>
  <si>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</si>
  <si>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</si>
  <si>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</si>
  <si>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</si>
  <si>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</si>
  <si>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</si>
  <si>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</si>
  <si>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</si>
  <si>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</si>
  <si>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</si>
  <si>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</si>
  <si>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</si>
  <si>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</si>
  <si>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</si>
  <si>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</si>
  <si>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</si>
  <si>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</si>
  <si>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</si>
  <si>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</si>
  <si>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</si>
  <si>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</si>
  <si>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</si>
  <si>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</si>
  <si>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</si>
  <si>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</si>
  <si>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</si>
  <si>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</si>
  <si>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</si>
  <si>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</si>
  <si>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</si>
  <si>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</si>
  <si>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</si>
  <si>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</si>
  <si>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</si>
  <si>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</si>
  <si>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</si>
  <si>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</si>
  <si>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</si>
  <si>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</si>
  <si>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</si>
  <si>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</si>
  <si>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</si>
  <si>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</si>
  <si>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</si>
  <si>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</si>
  <si>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</si>
  <si>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</si>
  <si>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</si>
  <si>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</si>
  <si>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</si>
  <si>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</si>
  <si>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</si>
  <si>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</si>
  <si>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</si>
  <si>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</si>
  <si>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</si>
  <si>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</si>
  <si>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</si>
  <si>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</si>
  <si>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</si>
  <si>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</si>
  <si>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</si>
  <si>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</si>
  <si>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</si>
  <si>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</si>
  <si>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</si>
  <si>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</si>
  <si>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</si>
  <si>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</si>
  <si>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</si>
  <si>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</si>
  <si>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</si>
  <si>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</si>
  <si>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</si>
  <si>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</si>
  <si>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</si>
  <si>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</si>
  <si>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</si>
  <si>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</si>
  <si>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</si>
  <si>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</si>
  <si>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</si>
  <si>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</si>
  <si>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</si>
  <si>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</si>
  <si>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</si>
  <si>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</si>
  <si>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</si>
  <si>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</si>
  <si>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</si>
  <si>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</si>
  <si>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</si>
  <si>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</si>
  <si>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</si>
  <si>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</si>
  <si>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</si>
  <si>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</si>
  <si>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</si>
  <si>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</si>
  <si>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</si>
  <si>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</si>
  <si>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</si>
  <si>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</si>
  <si>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</si>
  <si>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</si>
  <si>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</si>
  <si>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</si>
  <si>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</si>
  <si>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</si>
  <si>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</si>
  <si>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</si>
  <si>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</si>
  <si>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</si>
  <si>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</si>
  <si>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</si>
  <si>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</si>
  <si>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</si>
  <si>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</si>
  <si>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</si>
  <si>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</si>
  <si>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</si>
  <si>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</si>
  <si>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</si>
  <si>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</si>
  <si>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</si>
  <si>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</si>
  <si>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</si>
  <si>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</si>
  <si>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</si>
  <si>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</si>
  <si>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</si>
  <si>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</si>
  <si>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</si>
  <si>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</si>
  <si>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</si>
  <si>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</si>
  <si>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</si>
  <si>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</si>
  <si>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</si>
  <si>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</si>
  <si>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</si>
  <si>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</si>
  <si>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</si>
  <si>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</si>
  <si>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</si>
  <si>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</si>
  <si>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</si>
  <si>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</si>
  <si>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</si>
  <si>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</si>
  <si>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</si>
  <si>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</si>
  <si>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</si>
  <si>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</si>
  <si>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</si>
  <si>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</si>
  <si>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</si>
  <si>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</si>
  <si>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</si>
  <si>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</si>
  <si>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</si>
  <si>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</si>
  <si>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</si>
  <si>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</si>
  <si>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</si>
  <si>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</si>
  <si>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</si>
  <si>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</si>
  <si>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</si>
  <si>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</si>
  <si>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</si>
  <si>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</si>
  <si>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</si>
  <si>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</si>
  <si>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</si>
  <si>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</si>
  <si>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</si>
  <si>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</si>
  <si>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</si>
  <si>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</si>
  <si>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</si>
  <si>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</si>
  <si>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</si>
  <si>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</si>
  <si>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</si>
  <si>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</si>
  <si>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</si>
  <si>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</si>
  <si>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</si>
  <si>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</si>
  <si>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</si>
  <si>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</si>
  <si>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</si>
  <si>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</si>
  <si>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</si>
  <si>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</si>
  <si>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</si>
  <si>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</si>
  <si>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</si>
  <si>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</si>
  <si>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</si>
  <si>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</si>
  <si>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</si>
  <si>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</si>
  <si>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</si>
  <si>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</si>
  <si>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</si>
  <si>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</si>
  <si>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</si>
  <si>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</si>
  <si>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</si>
  <si>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</si>
  <si>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</si>
  <si>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</si>
  <si>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</si>
  <si>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</si>
  <si>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</si>
  <si>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</si>
  <si>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</si>
  <si>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</si>
  <si>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</si>
  <si>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</si>
  <si>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</si>
  <si>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</si>
  <si>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</si>
  <si>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</si>
  <si>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</si>
  <si>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</si>
  <si>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</si>
  <si>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</si>
  <si>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</si>
  <si>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</si>
  <si>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</si>
  <si>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</si>
  <si>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</si>
  <si>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</si>
  <si>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</si>
  <si>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</si>
  <si>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</si>
  <si>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</si>
  <si>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</si>
  <si>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</si>
  <si>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</si>
  <si>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</si>
  <si>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</si>
  <si>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</si>
  <si>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</si>
  <si>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</si>
  <si>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</si>
  <si>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</si>
  <si>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</si>
  <si>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</si>
  <si>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</si>
  <si>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</si>
  <si>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</si>
  <si>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</si>
  <si>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</si>
  <si>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</si>
  <si>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</si>
  <si>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</si>
  <si>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</si>
  <si>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</si>
  <si>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</si>
  <si>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</si>
  <si>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</si>
  <si>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</si>
  <si>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</si>
  <si>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</si>
  <si>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</si>
  <si>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</si>
  <si>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</si>
  <si>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</si>
  <si>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</si>
  <si>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</si>
  <si>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</si>
  <si>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</si>
  <si>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</si>
  <si>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</si>
  <si>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</si>
  <si>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</si>
  <si>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</si>
  <si>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</si>
  <si>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</si>
  <si>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</si>
  <si>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</si>
  <si>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</si>
  <si>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</si>
  <si>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</si>
  <si>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</si>
  <si>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</si>
  <si>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</si>
  <si>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</si>
  <si>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</si>
  <si>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</si>
  <si>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</si>
  <si>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</si>
  <si>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</si>
  <si>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</si>
  <si>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</si>
  <si>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</si>
  <si>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</si>
  <si>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</si>
  <si>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</si>
  <si>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</si>
  <si>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</si>
  <si>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</si>
  <si>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</si>
  <si>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</si>
  <si>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</si>
  <si>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</si>
  <si>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</si>
  <si>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</si>
  <si>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</si>
  <si>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</si>
  <si>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</si>
  <si>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</si>
  <si>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</si>
  <si>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</si>
  <si>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</si>
  <si>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</si>
  <si>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</si>
  <si>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</si>
  <si>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</si>
  <si>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</si>
  <si>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</si>
  <si>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</si>
  <si>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</si>
  <si>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</si>
  <si>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</si>
  <si>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</si>
  <si>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</si>
  <si>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</si>
  <si>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</si>
  <si>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</si>
  <si>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</si>
  <si>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</si>
  <si>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</si>
  <si>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</si>
  <si>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</si>
  <si>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</si>
  <si>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</si>
  <si>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</si>
  <si>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</si>
  <si>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</si>
  <si>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</si>
  <si>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</si>
  <si>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</si>
  <si>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</si>
  <si>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</si>
  <si>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</si>
  <si>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</si>
  <si>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</si>
  <si>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</si>
  <si>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</si>
  <si>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</si>
  <si>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</si>
  <si>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</si>
  <si>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</si>
  <si>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</si>
  <si>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</si>
  <si>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</si>
  <si>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</si>
  <si>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</si>
  <si>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</si>
  <si>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</si>
  <si>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</si>
  <si>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</si>
  <si>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</si>
  <si>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</si>
  <si>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</si>
  <si>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</si>
  <si>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</si>
  <si>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</si>
  <si>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</si>
  <si>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</si>
  <si>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</si>
  <si>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</si>
  <si>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</si>
  <si>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</si>
  <si>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</si>
  <si>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</si>
  <si>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</si>
  <si>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</si>
  <si>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</si>
  <si>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</si>
  <si>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</si>
  <si>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</si>
  <si>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</si>
  <si>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</si>
  <si>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</si>
  <si>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</si>
  <si>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</si>
  <si>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</si>
  <si>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</si>
  <si>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</si>
  <si>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</si>
  <si>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</si>
  <si>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</si>
  <si>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</si>
  <si>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</si>
  <si>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</si>
  <si>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</si>
  <si>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</si>
  <si>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</si>
  <si>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</si>
  <si>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</si>
  <si>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</si>
  <si>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</si>
  <si>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</si>
  <si>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</si>
  <si>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</si>
  <si>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</si>
  <si>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</si>
  <si>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</si>
  <si>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</si>
  <si>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</si>
  <si>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</si>
  <si>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</si>
  <si>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</si>
  <si>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</si>
  <si>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</si>
  <si>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</si>
  <si>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</si>
  <si>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</si>
  <si>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</si>
  <si>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</si>
  <si>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</si>
  <si>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</si>
  <si>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</si>
  <si>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</si>
  <si>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</si>
  <si>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</si>
  <si>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</si>
  <si>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</si>
  <si>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</si>
  <si>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</si>
  <si>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</si>
  <si>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</si>
  <si>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</si>
  <si>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</si>
  <si>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</si>
  <si>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</si>
  <si>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</si>
  <si>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</si>
  <si>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</si>
  <si>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</si>
  <si>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</si>
  <si>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</si>
  <si>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</si>
  <si>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</si>
  <si>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</si>
  <si>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</si>
  <si>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</si>
  <si>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</si>
  <si>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</si>
  <si>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</si>
  <si>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</si>
  <si>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</si>
  <si>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</si>
  <si>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</si>
  <si>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</si>
  <si>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</si>
  <si>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</si>
  <si>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</si>
  <si>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</si>
  <si>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</si>
  <si>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</si>
  <si>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</si>
  <si>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</si>
  <si>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</si>
  <si>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</si>
  <si>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</si>
  <si>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</si>
  <si>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</si>
  <si>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</si>
  <si>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</si>
  <si>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</si>
  <si>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</si>
  <si>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</si>
  <si>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</si>
  <si>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</si>
  <si>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</si>
  <si>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</si>
  <si>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</si>
  <si>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</si>
  <si>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</si>
  <si>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</si>
  <si>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</si>
  <si>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</si>
  <si>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</si>
  <si>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</si>
  <si>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</si>
  <si>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</si>
  <si>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</si>
  <si>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</si>
  <si>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</si>
  <si>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</si>
  <si>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</si>
  <si>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</si>
  <si>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</si>
  <si>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</si>
  <si>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</si>
  <si>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</si>
  <si>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</si>
  <si>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</si>
  <si>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</si>
  <si>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</si>
  <si>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</si>
  <si>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</si>
  <si>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</si>
  <si>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</si>
  <si>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</si>
  <si>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</si>
  <si>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</si>
  <si>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</si>
  <si>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</si>
  <si>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</si>
  <si>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</si>
  <si>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</si>
  <si>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</si>
  <si>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</si>
  <si>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</si>
  <si>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</si>
  <si>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</si>
  <si>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</si>
  <si>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</si>
  <si>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</si>
  <si>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</si>
  <si>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</si>
  <si>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</si>
  <si>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</si>
  <si>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</si>
  <si>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</si>
  <si>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</si>
  <si>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</si>
  <si>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</si>
  <si>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</si>
  <si>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</si>
  <si>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</si>
  <si>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</si>
  <si>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</si>
  <si>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</si>
  <si>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</si>
  <si>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</si>
  <si>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</si>
  <si>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</si>
  <si>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</si>
  <si>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</si>
  <si>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</si>
  <si>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</si>
  <si>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</si>
  <si>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</si>
  <si>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</si>
  <si>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</si>
  <si>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</si>
  <si>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</si>
  <si>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</si>
  <si>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</si>
  <si>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</si>
  <si>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</si>
  <si>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</si>
  <si>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</si>
  <si>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</si>
  <si>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</si>
  <si>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</si>
  <si>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</si>
  <si>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</si>
  <si>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</si>
  <si>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</si>
  <si>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</si>
  <si>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</si>
  <si>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</si>
  <si>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</si>
  <si>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</si>
  <si>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</si>
  <si>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</si>
  <si>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</si>
  <si>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</si>
  <si>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</si>
  <si>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</si>
  <si>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</si>
  <si>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</si>
  <si>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</si>
  <si>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</si>
  <si>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</si>
  <si>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</si>
  <si>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</si>
  <si>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</si>
  <si>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</si>
  <si>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</si>
  <si>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</si>
  <si>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</si>
  <si>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</si>
  <si>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</si>
  <si>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</si>
  <si>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</si>
  <si>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</si>
  <si>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</si>
  <si>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</si>
  <si>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</si>
  <si>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</si>
  <si>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</si>
  <si>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</si>
  <si>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</si>
  <si>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</si>
  <si>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</si>
  <si>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</si>
  <si>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</si>
  <si>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</si>
  <si>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</si>
  <si>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</si>
  <si>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</si>
  <si>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</si>
  <si>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</si>
  <si>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</si>
  <si>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</si>
  <si>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</si>
  <si>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</si>
  <si>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</si>
  <si>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</si>
  <si>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</si>
  <si>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</si>
  <si>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</si>
  <si>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</si>
  <si>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</si>
  <si>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</si>
  <si>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</si>
  <si>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</si>
  <si>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</si>
  <si>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</si>
  <si>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</si>
  <si>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</si>
  <si>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</si>
  <si>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</si>
  <si>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</si>
  <si>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</si>
  <si>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</si>
  <si>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</si>
  <si>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</si>
  <si>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</si>
  <si>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</si>
  <si>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</si>
  <si>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</si>
  <si>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</si>
  <si>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</si>
  <si>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</si>
  <si>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</si>
  <si>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</si>
  <si>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</si>
  <si>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</si>
  <si>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</si>
  <si>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</si>
  <si>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</si>
  <si>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</si>
  <si>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</si>
  <si>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</si>
  <si>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</si>
  <si>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</si>
  <si>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</si>
  <si>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</si>
  <si>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</si>
  <si>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</si>
  <si>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</si>
  <si>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</si>
  <si>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</si>
  <si>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</si>
  <si>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</si>
  <si>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</si>
  <si>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</si>
  <si>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</si>
  <si>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</si>
  <si>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</si>
  <si>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</si>
  <si>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</si>
  <si>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</si>
  <si>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</si>
  <si>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</si>
  <si>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</si>
  <si>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</si>
  <si>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</si>
  <si>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</si>
  <si>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</si>
  <si>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</si>
  <si>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</si>
  <si>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</si>
  <si>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</si>
  <si>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</si>
  <si>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</si>
  <si>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</si>
  <si>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</si>
  <si>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</si>
  <si>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</si>
  <si>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</si>
  <si>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</si>
  <si>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</si>
  <si>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</si>
  <si>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</si>
  <si>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</si>
  <si>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</si>
  <si>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</si>
  <si>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</si>
  <si>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</si>
  <si>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</si>
  <si>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</si>
  <si>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</si>
  <si>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</si>
  <si>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</si>
  <si>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</si>
  <si>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</si>
  <si>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</si>
  <si>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</si>
  <si>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</si>
  <si>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</si>
  <si>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</si>
  <si>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</si>
  <si>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</si>
  <si>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</si>
  <si>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</si>
  <si>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</si>
  <si>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</si>
  <si>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</si>
  <si>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</si>
  <si>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</si>
  <si>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</si>
  <si>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</si>
  <si>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</si>
  <si>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</si>
  <si>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</si>
  <si>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</si>
  <si>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</si>
  <si>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</si>
  <si>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</si>
  <si>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</si>
  <si>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</si>
  <si>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</si>
  <si>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</si>
  <si>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</si>
  <si>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</si>
  <si>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</si>
  <si>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</si>
  <si>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</si>
  <si>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</si>
  <si>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</si>
  <si>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</si>
  <si>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</si>
  <si>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</si>
  <si>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</si>
  <si>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</si>
  <si>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</si>
  <si>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</si>
  <si>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</si>
  <si>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</si>
  <si>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</si>
  <si>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</si>
  <si>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</si>
  <si>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</si>
  <si>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</si>
  <si>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</si>
  <si>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</si>
  <si>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</si>
  <si>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</si>
  <si>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</si>
  <si>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</si>
  <si>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</si>
  <si>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</si>
  <si>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</si>
  <si>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</si>
  <si>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</si>
  <si>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</si>
  <si>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</si>
  <si>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</si>
  <si>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</si>
  <si>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</si>
  <si>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</si>
  <si>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</si>
  <si>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</si>
  <si>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</si>
  <si>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</si>
  <si>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</si>
  <si>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</si>
  <si>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</si>
  <si>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</si>
  <si>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</si>
  <si>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</si>
  <si>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</si>
  <si>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</si>
  <si>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</si>
  <si>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</si>
  <si>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</si>
  <si>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</si>
  <si>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</si>
  <si>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</si>
  <si>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</si>
  <si>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</si>
  <si>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</si>
  <si>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</si>
  <si>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</si>
  <si>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</si>
  <si>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</si>
  <si>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</si>
  <si>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</si>
  <si>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</si>
  <si>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</si>
  <si>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</si>
  <si>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</si>
  <si>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</si>
  <si>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</si>
  <si>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</si>
  <si>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</si>
  <si>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</si>
  <si>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</si>
  <si>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</si>
  <si>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</si>
  <si>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</si>
  <si>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</si>
  <si>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</si>
  <si>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</si>
  <si>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</si>
  <si>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</si>
  <si>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</si>
  <si>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</si>
  <si>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</si>
  <si>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</si>
  <si>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</si>
  <si>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</si>
  <si>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</si>
  <si>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</si>
  <si>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</si>
  <si>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</si>
  <si>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</si>
  <si>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</si>
  <si>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</si>
  <si>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</si>
  <si>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</si>
  <si>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</si>
  <si>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</si>
  <si>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</si>
  <si>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</si>
  <si>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</si>
  <si>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</si>
  <si>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</si>
  <si>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</si>
  <si>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</si>
  <si>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</si>
  <si>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</si>
  <si>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</si>
  <si>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</si>
  <si>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</si>
  <si>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</si>
  <si>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</si>
  <si>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</si>
  <si>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</si>
  <si>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</si>
  <si>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</si>
  <si>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</si>
  <si>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</si>
  <si>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</si>
  <si>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</si>
  <si>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</si>
  <si>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</si>
  <si>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</si>
  <si>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</si>
  <si>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</si>
  <si>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</si>
  <si>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</si>
  <si>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</si>
  <si>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</si>
  <si>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</si>
  <si>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</si>
  <si>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</si>
  <si>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</si>
  <si>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</si>
  <si>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</si>
  <si>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</si>
  <si>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</si>
  <si>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</si>
  <si>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</si>
  <si>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</si>
  <si>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</si>
  <si>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</si>
  <si>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</si>
  <si>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</si>
  <si>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</si>
  <si>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</si>
  <si>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</si>
  <si>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</si>
  <si>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</si>
  <si>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</si>
  <si>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</si>
  <si>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</si>
  <si>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</si>
  <si>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</si>
  <si>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</si>
  <si>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</si>
  <si>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</si>
  <si>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</si>
  <si>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</si>
  <si>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</si>
  <si>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</si>
  <si>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</si>
  <si>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</si>
  <si>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</si>
  <si>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</si>
  <si>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</si>
  <si>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</si>
  <si>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</si>
  <si>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</si>
  <si>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</si>
  <si>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</si>
  <si>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</si>
  <si>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</si>
  <si>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</si>
  <si>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</si>
  <si>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</si>
  <si>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</si>
  <si>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</si>
  <si>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</si>
  <si>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</si>
  <si>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</si>
  <si>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</si>
  <si>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</si>
  <si>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</si>
  <si>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</si>
  <si>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</si>
  <si>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</si>
  <si>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</si>
  <si>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</si>
  <si>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</si>
  <si>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</si>
  <si>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</si>
  <si>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</si>
  <si>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</si>
  <si>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</si>
  <si>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</si>
  <si>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</si>
  <si>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</si>
  <si>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</si>
  <si>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</si>
  <si>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</si>
  <si>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</si>
  <si>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</si>
  <si>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</si>
  <si>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</si>
  <si>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</si>
  <si>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</si>
  <si>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</si>
  <si>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</si>
  <si>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</si>
  <si>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</si>
  <si>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</si>
  <si>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</si>
  <si>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</si>
  <si>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</si>
  <si>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</si>
  <si>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</si>
  <si>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</si>
  <si>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</si>
  <si>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</si>
  <si>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</si>
  <si>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</si>
  <si>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</si>
  <si>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</si>
  <si>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</si>
  <si>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</si>
  <si>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</si>
  <si>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</si>
  <si>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</si>
  <si>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</si>
  <si>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</si>
  <si>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</si>
  <si>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</si>
  <si>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</si>
  <si>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</si>
  <si>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</si>
  <si>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</si>
  <si>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</si>
  <si>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</si>
  <si>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</si>
  <si>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</si>
  <si>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</si>
  <si>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</si>
  <si>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</si>
  <si>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</si>
  <si>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</si>
  <si>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</si>
  <si>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</si>
  <si>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</si>
  <si>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</si>
  <si>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</si>
  <si>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</si>
  <si>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</si>
  <si>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</si>
  <si>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</si>
  <si>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</si>
  <si>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</si>
  <si>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</si>
  <si>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</si>
  <si>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</si>
  <si>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</si>
  <si>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</si>
  <si>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</si>
  <si>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</si>
  <si>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</si>
  <si>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</si>
  <si>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</si>
  <si>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</si>
  <si>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</si>
  <si>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</si>
  <si>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</si>
  <si>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</si>
  <si>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</si>
  <si>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</si>
  <si>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</si>
  <si>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</si>
  <si>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</si>
  <si>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</si>
  <si>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</si>
  <si>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</si>
  <si>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</si>
  <si>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</si>
  <si>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</si>
  <si>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</si>
  <si>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</si>
  <si>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</si>
  <si>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</si>
  <si>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</si>
  <si>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</si>
  <si>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</si>
  <si>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</si>
  <si>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</si>
  <si>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</si>
  <si>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</si>
  <si>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</si>
  <si>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</si>
  <si>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</si>
  <si>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</si>
  <si>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</si>
  <si>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</si>
  <si>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</si>
  <si>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</si>
  <si>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</si>
  <si>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</si>
  <si>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</si>
  <si>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</si>
  <si>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</si>
  <si>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</si>
  <si>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</si>
  <si>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</si>
  <si>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</si>
  <si>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</si>
  <si>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</si>
  <si>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</si>
  <si>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</si>
  <si>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</si>
  <si>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</si>
  <si>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</si>
  <si>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</si>
  <si>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</si>
  <si>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</si>
  <si>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</si>
  <si>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</si>
  <si>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</si>
  <si>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</si>
  <si>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</si>
  <si>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</si>
  <si>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</si>
  <si>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</si>
  <si>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</si>
  <si>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</si>
  <si>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</si>
  <si>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</si>
  <si>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</si>
  <si>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</si>
  <si>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</si>
  <si>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</si>
  <si>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</si>
  <si>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</si>
  <si>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</si>
  <si>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</si>
  <si>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</si>
  <si>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</si>
  <si>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</si>
  <si>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</si>
  <si>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</si>
  <si>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</si>
  <si>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</si>
  <si>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</si>
  <si>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</si>
  <si>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</si>
  <si>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</si>
  <si>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</si>
  <si>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</si>
  <si>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</si>
  <si>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</si>
  <si>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</si>
  <si>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</si>
  <si>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</si>
  <si>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</si>
  <si>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</si>
  <si>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</si>
  <si>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</si>
  <si>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</si>
  <si>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</si>
  <si>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</si>
  <si>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</si>
  <si>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</si>
  <si>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</si>
  <si>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</si>
  <si>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</si>
  <si>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</si>
  <si>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</si>
  <si>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</si>
  <si>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</si>
  <si>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</si>
  <si>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</si>
  <si>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</si>
  <si>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</si>
  <si>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</si>
  <si>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</si>
  <si>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</si>
  <si>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</si>
  <si>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</si>
  <si>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</si>
  <si>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</si>
  <si>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</si>
  <si>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</si>
  <si>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</si>
  <si>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</si>
  <si>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</si>
  <si>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</si>
  <si>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</si>
  <si>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</si>
  <si>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</si>
  <si>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</si>
  <si>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</si>
  <si>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</si>
  <si>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</si>
  <si>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</si>
  <si>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</si>
  <si>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</si>
  <si>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</si>
  <si>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</si>
  <si>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</si>
  <si>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</si>
  <si>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</si>
  <si>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</si>
  <si>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</si>
  <si>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</si>
  <si>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</si>
  <si>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</si>
  <si>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</si>
  <si>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</si>
  <si>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</si>
  <si>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</si>
  <si>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</si>
  <si>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</si>
  <si>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</si>
  <si>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</si>
  <si>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</si>
  <si>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</si>
  <si>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</si>
  <si>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</si>
  <si>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</si>
  <si>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</si>
  <si>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</si>
  <si>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</si>
  <si>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</si>
  <si>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</si>
  <si>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</si>
  <si>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</si>
  <si>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</si>
  <si>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</si>
  <si>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</si>
  <si>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</si>
  <si>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</si>
  <si>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</si>
  <si>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</si>
  <si>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</si>
  <si>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</si>
  <si>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</si>
  <si>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</si>
  <si>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</si>
  <si>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</si>
  <si>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</si>
  <si>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</si>
  <si>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</si>
  <si>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</si>
  <si>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</si>
  <si>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</si>
  <si>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</si>
  <si>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</si>
  <si>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</si>
  <si>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</si>
  <si>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</si>
  <si>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</si>
  <si>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</si>
  <si>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</si>
  <si>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</si>
  <si>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</si>
  <si>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</si>
  <si>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</si>
  <si>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</si>
  <si>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</si>
  <si>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</si>
  <si>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</si>
  <si>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</si>
  <si>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</si>
  <si>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</si>
  <si>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</si>
  <si>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</si>
  <si>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</si>
  <si>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</si>
  <si>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</si>
  <si>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</si>
  <si>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</si>
  <si>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</si>
  <si>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</si>
  <si>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</si>
  <si>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</si>
  <si>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</si>
  <si>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</si>
  <si>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</si>
  <si>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</si>
  <si>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</si>
  <si>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</si>
  <si>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</si>
  <si>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</si>
  <si>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</si>
  <si>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</si>
  <si>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</si>
  <si>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</si>
  <si>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</si>
  <si>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</si>
  <si>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</si>
  <si>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</si>
  <si>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</si>
  <si>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</si>
  <si>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</si>
  <si>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</si>
  <si>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</si>
  <si>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</si>
  <si>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</si>
  <si>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</si>
  <si>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</si>
  <si>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</si>
  <si>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</si>
  <si>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</si>
  <si>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</si>
  <si>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</si>
  <si>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</si>
  <si>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</si>
  <si>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</si>
  <si>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</si>
  <si>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</si>
  <si>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</si>
  <si>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</si>
  <si>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</si>
  <si>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</si>
  <si>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</si>
  <si>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</si>
  <si>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 ,Unauthorized entrance for site as some one try to vandaliz power cable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</si>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</sst>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297.05006284722185</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0.4311276620355784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45959.998488773148</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45959.998488773148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45959.998488773148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45959.998488773148</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45959.998488773148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45959.998488773148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45959.998488773148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45959.998488773148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45959.998488773148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45959.998488773148</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45959.998488773148</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45959.998488773148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45959.998488773148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45959.998488773148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45959.998488773148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45959.998488773148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45959.998488773148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45959.998488773148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45959.998488773148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45959.998488773148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45959.998488773148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45959.998488773148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45959.998488773148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45959.998488773148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45959.998488773148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45959.998488773148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45959.998488773148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45959.998488773148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45959.998488773148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45959.998488773148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45959.998488773148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45959.998488773148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45959.998488773148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45959.998488773148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45959.998488773148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45959.998488773148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45959.998488773148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45959.998488773148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45959.998488773148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45959.998488773148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45959.998488773148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45959.998488773148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45959.998488773148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45959.998488773148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45959.998488773148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45959.998488773148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45959.998488773148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45959.998488773148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45959.998488773148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45959.998488773148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45959.998488773148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45959.998488773148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45959.998488773148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45959.998488773148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45959.998488773148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45959.998488773148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45959.998488773148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45959.998488773148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45959.998488773148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45959.998488773148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45959.998488773148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45959.998488773148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45959.998488773148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45959.998488773148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45959.998488773148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45959.998488773148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45959.998488773148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45959.998488773148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45959.998488773148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45959.998488773148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45959.998488773148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45959.998488773148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45959.998488773148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45959.998488773148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45959.998488773148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45959.998488773148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45959.998488773148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45959.998488773148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45959.998488773148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45959.998488773148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45959.998488773148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45959.998488773148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45959.998488773148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45959.998488773148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45959.998488773148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45959.998488773148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45959.998488773148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45959.998488773148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45959.998488773148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45959.998488773148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45959.998488773148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45959.998488773148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45959.998488773148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45959.998488773148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45959.998488773148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45959.998488773148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45959.998488773148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45959.998488773148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45959.998488773148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45959.998488773148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45959.998488773148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45959.998488773148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45959.998488773148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45959.998488773148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45959.998488773148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45959.998488773148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45959.998488773148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45959.998488773148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45959.998488773148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45959.998488773148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45959.998488773148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45959.998488773148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45959.998488773148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45959.998488773148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45959.998488773148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45959.998488773148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45959.998488773148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45959.998488773148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45959.998488773148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45959.998488773148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45959.998488773148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45959.998488773148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45959.998488773148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45959.998488773148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45959.998488773148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45959.998488773148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45959.998488773148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45959.998488773148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45959.998488773148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45959.998488773148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45959.998488773148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45959.998488773148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45959.998488773148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45959.998488773148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45959.998488773148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45959.998488773148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45959.998488773148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45959.998488773148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45959.998488773148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45959.998488773148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45959.998488773148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45959.998488773148</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45959.998488773148</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739E2FE4-14F0-4CB2-A6AC-620B2CD7D133}"/>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134.99865081018652</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1.256405439817172</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45959.998488773148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45959.998488773148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45959.998488773148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45959.998488773148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45959.998488773148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45959.998488773148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45959.998488773148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45959.998488773148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45959.998488773148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45959.998488773148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45959.998488773148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45959.998488773148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45959.998488773148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45959.998488773148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45959.998488773148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45959.998488773148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45959.998488773148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45959.998488773148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45959.998488773148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45959.998488773148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45959.998488773148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45959.998488773148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45959.998488773148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45959.998488773148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45959.998488773148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45959.998488773148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45959.998488773148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45959.998488773148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45959.998488773148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45959.998488773148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45959.998488773148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45959.998488773148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45959.998488773148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45959.998488773148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45959.998488773148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45959.998488773148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45959.998488773148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45959.998488773148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45959.998488773148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45959.998488773148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45959.998488773148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45959.998488773148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45959.998488773148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45959.998488773148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45959.998488773148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45959.998488773148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45959.998488773148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45959.998488773148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45959.998488773148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45959.998488773148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45959.998488773148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45959.998488773148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45959.998488773148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45959.998488773148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45959.998488773148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45959.998488773148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45959.998488773148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45959.998488773148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45959.998488773148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45959.998488773148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45959.998488773148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45959.998488773148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45959.998488773148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45959.998488773148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45959.998488773148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45959.998488773148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45959.998488773148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45959.998488773148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45959.998488773148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45959.998488773148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45959.998488773148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45959.998488773148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45959.998488773148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45959.998488773148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45959.998488773148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45959.998488773148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45959.998488773148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45959.998488773148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45959.998488773148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45959.998488773148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45959.998488773148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45959.998488773148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45959.998488773148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45959.998488773148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45959.998488773148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45959.998488773148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45959.998488773148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45959.998488773148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45959.998488773148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45959.998488773148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45959.998488773148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45959.998488773148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45959.998488773148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45959.998488773148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45959.998488773148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45959.998488773148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45959.998488773148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45959.998488773148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45959.998488773148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45959.998488773148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45959.998488773148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45959.998488773148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45959.998488773148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45959.998488773148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45959.998488773148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45959.998488773148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45959.998488773148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45959.998488773148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45959.998488773148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45959.998488773148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45959.998488773148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45959.998488773148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45959.998488773148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45959.998488773148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45959.998488773148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45959.998488773148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45959.998488773148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45959.998488773148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45959.998488773148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45959.998488773148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45959.998488773148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45959.998488773148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45959.998488773148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45959.998488773148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45959.998488773148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45959.998488773148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45959.998488773148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45959.998488773148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45959.998488773148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45959.998488773148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45959.998488773148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45959.998488773148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45959.998488773148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45959.998488773148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45959.998488773148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45959.998488773148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45959.998488773148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45959.998488773148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45959.998488773148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45959.998488773148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45959.998488773148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45959.998488773148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45959.998488773148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45959.998488773148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45959.998488773148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45959.998488773148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45959.998488773148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45959.998488773148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45959.998488773148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45959.998488773148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45959.998488773148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45959.998488773148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45959.998488773148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45959.998488773148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45959.998488773148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45959.998488773148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45959.998488773148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45959.998488773148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45959.998488773148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45959.998488773148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45959.998488773148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45959.998488773148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45959.998488773148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45959.998488773148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45959.998488773148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45959.998488773148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45959.998488773148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45959.998488773148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45959.998488773148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45959.998488773148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45959.998488773148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45959.998488773148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45959.998488773148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45959.998488773148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45959.998488773148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45959.998488773148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45959.998488773148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45959.998488773148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45959.998488773148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45959.998488773148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45959.998488773148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45959.998488773148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45959.998488773148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45959.998488773148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45959.998488773148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45959.998488773148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45959.998488773148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45959.998488773148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45959.998488773148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45959.998488773148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45959.998488773148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45959.998488773148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45959.998488773148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45959.998488773148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45959.998488773148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45959.998488773148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45959.998488773148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45959.998488773148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45959.998488773148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45959.998488773148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45959.998488773148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45959.998488773148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45959.998488773148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45959.998488773148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45959.998488773148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45959.998488773148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45959.998488773148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45959.998488773148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45959.998488773148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45959.998488773148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45959.998488773148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45959.998488773148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45959.998488773148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45959.998488773148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45959.998488773148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45959.998488773148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45959.998488773148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45959.998488773148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45959.998488773148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45959.998488773148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45959.998488773148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45959.998488773148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45959.998488773148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45959.998488773148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45959.998488773148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45959.998488773148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45959.998488773148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45959.998488773148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45959.998488773148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45959.998488773148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45959.998488773148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45959.998488773148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45959.998488773148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45959.998488773148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45959.998488773148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45959.998488773148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45959.998488773148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45959.998488773148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45959.998488773148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45959.998488773148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45959.998488773148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45959.998488773148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45959.998488773148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45959.998488773148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45959.998488773148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45959.998488773148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45959.998488773148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45959.998488773148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45959.998488773148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45959.998488773148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45959.998488773148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45959.998488773148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45959.998488773148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45959.998488773148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45959.998488773148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45959.998488773148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45959.998488773148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45959.998488773148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45959.998488773148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45959.998488773148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45959.998488773148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45959.998488773148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45959.998488773148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45959.998488773148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45959.998488773148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45959.998488773148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45959.998488773148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45959.998488773148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45959.998488773148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45959.998488773148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45959.998488773148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45959.998488773148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45959.998488773148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45959.998488773148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45959.998488773148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45959.998488773148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45959.998488773148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45959.998488773148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45959.998488773148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45959.998488773148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45959.998488773148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45959.998488773148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45959.998488773148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45959.998488773148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45959.998488773148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45959.998488773148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45959.998488773148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45959.998488773148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45959.998488773148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45959.998488773148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45959.998488773148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45959.998488773148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45959.998488773148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45959.998488773148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45959.998488773148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45959.998488773148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45959.998488773148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45959.998488773148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45959.998488773148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45959.998488773148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45959.998488773148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45959.998488773148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45959.998488773148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45959.998488773148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45959.998488773148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45959.998488773148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45959.998488773148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45959.998488773148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45959.998488773148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45959.998488773148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45959.998488773148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45959.998488773148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45959.998488773148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45959.998488773148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45959.998488773148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45959.998488773148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45959.998488773148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45959.998488773148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45959.998488773148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45959.998488773148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45959.998488773148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45959.998488773148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45959.998488773148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45959.998488773148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45959.998488773148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45959.998488773148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45959.998488773148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45959.998488773148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45959.998488773148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45959.998488773148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45959.998488773148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45959.998488773148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45959.998488773148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45959.998488773148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45959.998488773148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45959.998488773148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45959.998488773148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45959.998488773148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45959.998488773148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45959.998488773148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45959.998488773148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45959.998488773148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45959.998488773148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45959.998488773148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45959.998488773148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45959.998488773148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45959.998488773148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45959.998488773148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45959.998488773148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45959.998488773148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45959.998488773148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45959.998488773148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45959.998488773148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45959.998488773148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45959.998488773148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45959.998488773148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45959.998488773148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45959.998488773148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45959.998488773148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45959.998488773148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45959.998488773148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45959.998488773148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45959.998488773148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45959.998488773148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45959.998488773148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45959.998488773148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45959.998488773148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45959.998488773148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45959.998488773148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45959.998488773148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45959.998488773148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45959.998488773148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45959.998488773148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45959.998488773148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45959.998488773148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45959.998488773148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45959.998488773148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45959.998488773148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45959.998488773148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45959.998488773148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45959.998488773148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45959.998488773148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45959.998488773148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45959.998488773148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45959.998488773148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45959.998488773148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45959.998488773148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45959.998488773148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45959.998488773148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45959.998488773148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45959.998488773148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45959.998488773148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45959.998488773148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45959.998488773148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45959.998488773148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45959.998488773148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45959.998488773148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45959.998488773148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45959.998488773148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45959.998488773148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45959.998488773148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45959.998488773148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45959.998488773148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45959.998488773148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45959.998488773148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45959.998488773148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45959.998488773148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45959.998488773148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45959.998488773148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45959.998488773148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45959.998488773148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45959.998488773148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45959.998488773148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45959.998488773148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45959.998488773148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45959.998488773148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45959.998488773148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45959.998488773148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45959.998488773148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45959.998488773148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45959.998488773148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45959.998488773148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45959.998488773148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45959.998488773148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45959.998488773148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45959.998488773148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45959.998488773148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45959.998488773148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45959.998488773148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45959.998488773148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45959.998488773148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45959.998488773148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45959.998488773148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45959.998488773148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45959.998488773148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45959.998488773148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45959.998488773148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45959.998488773148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45959.998488773148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45959.998488773148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45959.998488773148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45959.998488773148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45959.998488773148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45959.998488773148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45959.998488773148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45959.998488773148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45959.998488773148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45959.998488773148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45959.998488773148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45959.998488773148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45959.998488773148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45959.998488773148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45959.998488773148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45959.998488773148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45959.998488773148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45959.998488773148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45959.998488773148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45959.998488773148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45959.998488773148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45959.998488773148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45959.998488773148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45959.998488773148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45959.998488773148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45959.998488773148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45959.998488773148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45959.998488773148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45959.998488773148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45959.998488773148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45959.998488773148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45959.998488773148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45959.998488773148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45959.998488773148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45959.998488773148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45959.998488773148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45959.998488773148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45959.998488773148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45959.998488773148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45959.998488773148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45959.998488773148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45959.998488773148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45959.998488773148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45959.998488773148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45959.998488773148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45959.998488773148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45959.998488773148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45959.998488773148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45959.998488773148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45959.998488773148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45959.998488773148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45959.998488773148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45959.998488773148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45959.998488773148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45959.998488773148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45959.998488773148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45959.998488773148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45959.998488773148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45959.998488773148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45959.998488773148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45959.998488773148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45959.998488773148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45959.998488773148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45959.998488773148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45959.998488773148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45959.998488773148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45959.998488773148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45959.998488773148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45959.998488773148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45959.998488773148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45959.998488773148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45959.998488773148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45959.998488773148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45959.998488773148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45959.998488773148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45959.998488773148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45959.998488773148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45959.998488773148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45959.998488773148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45959.998488773148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45959.998488773148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45959.998488773148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45959.998488773148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45959.998488773148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45959.998488773148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45959.998488773148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45959.998488773148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45959.998488773148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45959.998488773148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45959.998488773148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45959.998488773148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45959.998488773148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45959.998488773148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45959.998488773148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45959.998488773148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45959.998488773148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45959.998488773148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45959.998488773148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45959.998488773148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45959.998488773148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45959.998488773148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45959.998488773148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45959.998488773148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45959.998488773148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45959.998488773148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45959.998488773148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45959.998488773148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45959.998488773148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45959.998488773148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45959.998488773148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45959.998488773148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45959.998488773148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45959.998488773148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45959.998488773148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45959.998488773148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45959.998488773148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45959.998488773148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45959.998488773148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45959.998488773148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45959.998488773148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45959.998488773148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45959.998488773148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45959.998488773148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45959.998488773148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45959.998488773148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45959.998488773148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45959.998488773148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45959.998488773148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45959.998488773148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45959.998488773148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45959.998488773148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45959.998488773148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45959.998488773148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45959.998488773148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45959.998488773148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45959.998488773148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45959.998488773148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45959.998488773148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45959.998488773148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45959.998488773148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45959.998488773148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45959.998488773148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45959.998488773148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45959.998488773148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45959.998488773148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45959.998488773148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45959.998488773148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45959.998488773148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45959.998488773148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45959.998488773148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45959.998488773148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45959.998488773148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45959.998488773148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45959.998488773148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45959.998488773148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45959.998488773148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45959.998488773148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45959.998488773148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45959.998488773148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45959.998488773148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45959.998488773148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45959.998488773148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45959.998488773148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45959.998488773148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45959.998488773148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45959.998488773148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45959.998488773148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45959.998488773148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45959.998488773148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45959.998488773148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45959.998488773148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45959.998488773148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45959.998488773148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45959.998488773148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45959.998488773148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45959.998488773148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45959.998488773148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45959.998488773148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45959.998488773148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45959.998488773148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45959.998488773148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45959.998488773148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45959.998488773148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45959.998488773148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45959.998488773148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45959.998488773148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45959.998488773148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45959.998488773148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45959.998488773148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45959.998488773148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45959.998488773148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45959.998488773148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45959.998488773148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45959.998488773148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45959.998488773148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45959.998488773148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45959.998488773148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45959.998488773148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45959.998488773148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45959.998488773148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45959.998488773148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45959.998488773148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45959.998488773148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45959.998488773148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45959.998488773148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45959.998488773148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45959.998488773148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45959.998488773148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45959.998488773148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45959.998488773148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45959.998488773148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45959.998488773148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45959.998488773148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45959.998488773148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45959.998488773148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45959.998488773148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45959.998488773148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45959.998488773148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45959.998488773148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45959.998488773148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45959.998488773148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45959.998488773148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45959.998488773148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45959.998488773148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45959.998488773148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45959.998488773148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45959.998488773148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45959.998488773148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45959.998488773148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45959.998488773148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45959.998488773148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45959.998488773148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45959.998488773148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45959.998488773148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45959.998488773148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45959.998488773148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45959.998488773148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45959.998488773148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45959.998488773148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45959.998488773148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45959.998488773148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45959.998488773148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45959.998488773148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45959.998488773148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45959.998488773148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45959.998488773148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45959.998488773148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45959.998488773148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45959.998488773148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45959.998488773148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45959.998488773148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45959.998488773148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45959.998488773148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45959.998488773148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45959.998488773148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45959.998488773148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45959.998488773148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45959.998488773148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45959.998488773148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45959.998488773148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45959.998488773148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45959.998488773148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45959.998488773148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45959.998488773148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45959.998488773148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45959.998488773148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45959.998488773148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45959.998488773148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45959.998488773148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45959.998488773148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45959.998488773148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45959.998488773148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45959.998488773148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45959.998488773148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45959.998488773148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45959.998488773148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45959.998488773148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45959.998488773148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45959.998488773148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45959.998488773148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45959.998488773148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45959.998488773148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45959.998488773148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45959.998488773148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45959.998488773148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45959.998488773148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45959.998488773148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45959.998488773148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45959.998488773148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45959.998488773148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45959.998488773148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45959.998488773148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45959.998488773148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45959.998488773148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45959.998488773148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45959.998488773148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45959.998488773148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45959.998488773148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45959.998488773148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45959.998488773148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45959.998488773148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45959.998488773148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45959.998488773148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45959.998488773148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45959.998488773148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45959.998488773148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45959.998488773148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45959.998488773148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45959.998488773148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45959.998488773148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45959.998488773148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45959.998488773148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45959.998488773148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45959.998488773148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45959.998488773148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45959.998488773148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45959.998488773148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45959.998488773148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45959.998488773148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45959.998488773148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45959.998488773148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45959.998488773148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45959.998488773148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45959.998488773148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45959.998488773148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45959.998488773148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45959.998488773148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45959.998488773148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45959.998488773148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45959.998488773148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45959.998488773148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45959.998488773148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45959.998488773148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45959.998488773148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45959.998488773148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45959.998488773148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45959.998488773148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45959.998488773148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45959.998488773148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45959.998488773148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45959.998488773148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45959.998488773148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45959.998488773148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45959.998488773148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45959.998488773148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45959.998488773148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45959.998488773148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45959.998488773148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45959.998488773148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45959.998488773148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45959.998488773148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45959.998488773148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45959.998488773148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45959.998488773148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45959.998488773148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45959.998488773148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45959.998488773148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45959.998488773148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45959.998488773148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45959.998488773148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45959.998488773148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45959.998488773148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45959.998488773148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45959.998488773148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45959.998488773148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45959.998488773148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45959.998488773148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45959.998488773148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45959.998488773148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45959.998488773148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45959.998488773148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45959.998488773148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45959.998488773148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45959.998488773148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45959.998488773148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45959.998488773148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45959.998488773148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45959.998488773148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45959.998488773148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45959.998488773148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45959.998488773148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45959.998488773148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45959.998488773148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45959.998488773148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45959.998488773148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45959.998488773148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45959.998488773148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45959.998488773148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45959.998488773148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45959.998488773148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45959.998488773148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45959.998488773148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45959.998488773148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45959.998488773148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45959.998488773148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45959.998488773148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45959.998488773148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45959.998488773148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45959.998488773148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45959.998488773148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45959.998488773148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45959.998488773148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45959.998488773148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45959.998488773148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45959.998488773148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45959.998488773148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45959.998488773148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45959.998488773148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45959.998488773148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45959.998488773148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45959.998488773148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45959.998488773148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45959.998488773148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45959.998488773148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45959.998488773148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45959.998488773148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45959.998488773148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45959.998488773148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45959.998488773148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45959.998488773148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45959.998488773148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45959.998488773148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45959.998488773148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45959.998488773148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45959.998488773148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45959.998488773148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45959.998488773148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45959.998488773148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45959.998488773148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45959.998488773148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45959.998488773148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45959.998488773148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45959.998488773148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45959.998488773148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45959.998488773148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45959.998488773148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45959.998488773148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45959.998488773148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45959.998488773148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45959.998488773148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45959.998488773148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45959.998488773148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45959.998488773148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45959.998488773148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45959.998488773148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45959.998488773148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45959.998488773148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45959.998488773148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45959.998488773148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45959.998488773148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45959.998488773148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45959.998488773148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45959.998488773148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45959.998488773148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45959.998488773148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45959.998488773148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45959.998488773148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45959.998488773148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45959.998488773148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45959.998488773148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45959.998488773148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45959.998488773148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45959.998488773148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45959.998488773148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45959.998488773148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45959.998488773148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45959.998488773148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45959.998488773148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45959.998488773148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45959.998488773148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45959.998488773148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45959.998488773148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45959.998488773148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45959.998488773148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45959.998488773148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45959.998488773148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45959.998488773148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45959.998488773148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45959.998488773148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45959.998488773148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45959.998488773148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45959.998488773148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45959.998488773148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45959.998488773148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45959.998488773148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45959.998488773148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45959.998488773148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45959.998488773148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45959.998488773148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45959.998488773148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45959.998488773148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45959.998488773148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45959.998488773148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45959.998488773148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45959.998488773148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45959.998488773148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45959.998488773148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45959.998488773148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45959.998488773148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45959.998488773148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45959.998488773148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45959.998488773148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45959.998488773148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45959.998488773148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45959.998488773148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45959.998488773148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45959.998488773148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45959.998488773148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45959.998488773148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45959.998488773148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45959.998488773148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45959.998488773148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45959.998488773148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45959.998488773148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45959.998488773148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45959.998488773148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45959.998488773148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45959.998488773148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45959.998488773148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45959.998488773148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45959.998488773148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45959.998488773148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45959.998488773148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45959.998488773148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45959.998488773148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45959.998488773148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45959.998488773148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45959.998488773148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45959.998488773148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45959.998488773148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45959.998488773148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45959.998488773148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45959.998488773148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45959.998488773148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45959.998488773148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45959.998488773148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45959.998488773148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45959.998488773148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45959.998488773148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45959.998488773148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45959.998488773148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45959.998488773148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45959.998488773148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45959.998488773148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45959.998488773148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45959.998488773148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45959.998488773148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45959.998488773148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45959.998488773148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45959.998488773148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45959.998488773148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45959.998488773148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45959.998488773148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45959.998488773148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45959.998488773148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45959.998488773148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45959.998488773148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45959.998488773148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45959.998488773148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45959.998488773148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45959.998488773148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45959.998488773148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45959.998488773148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45959.998488773148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45959.998488773148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45959.998488773148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45959.998488773148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45959.998488773148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45959.998488773148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45959.998488773148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45959.998488773148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45959.998488773148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45959.998488773148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45959.998488773148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45959.998488773148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45959.998488773148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45959.998488773148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45959.998488773148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45959.998488773148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45959.998488773148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45959.998488773148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45959.998488773148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45959.998488773148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45959.998488773148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45959.998488773148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45959.998488773148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45959.998488773148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45959.998488773148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45959.998488773148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45959.998488773148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45959.998488773148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45959.998488773148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45959.998488773148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45959.998488773148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45959.998488773148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45959.998488773148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45959.998488773148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45959.998488773148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45959.998488773148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45959.998488773148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45959.998488773148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45959.998488773148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45959.998488773148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45959.998488773148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45959.998488773148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45959.998488773148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45959.998488773148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45959.998488773148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45959.998488773148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45959.998488773148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45959.998488773148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45959.998488773148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45959.998488773148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45959.998488773148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45959.998488773148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45959.998488773148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45959.998488773148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45959.998488773148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45959.998488773148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45959.998488773148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45959.998488773148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45959.998488773148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45959.998488773148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45959.998488773148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45959.998488773148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45959.998488773148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45959.998488773148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45959.998488773148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45959.998488773148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45959.998488773148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45959.998488773148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45959.998488773148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45959.998488773148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45959.998488773148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45959.998488773148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45959.998488773148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45959.998488773148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45959.998488773148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45959.998488773148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45959.998488773148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45959.998488773148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45959.998488773148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45959.998488773148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45959.998488773148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45959.998488773148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45959.998488773148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45959.998488773148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45959.998488773148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45959.998488773148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45959.998488773148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45959.998488773148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45959.998488773148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45959.998488773148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45959.998488773148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45959.998488773148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45959.998488773148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45959.998488773148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45959.998488773148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45959.998488773148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45959.998488773148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45959.998488773148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45959.998488773148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45959.998488773148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45959.998488773148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45959.998488773148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45959.998488773148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45959.998488773148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45959.998488773148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45959.998488773148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45959.998488773148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45959.998488773148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45959.998488773148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45959.998488773148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45959.998488773148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45959.998488773148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45959.998488773148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45959.998488773148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45959.998488773148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45959.998488773148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45959.998488773148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45959.998488773148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45959.998488773148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45959.998488773148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45959.998488773148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45959.998488773148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45959.998488773148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45959.998488773148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45959.998488773148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45959.998488773148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45959.998488773148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45959.998488773148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45959.998488773148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45959.998488773148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45959.998488773148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45959.998488773148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45959.998488773148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45959.998488773148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45959.998488773148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45959.998488773148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45959.998488773148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45959.998488773148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45959.998488773148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45959.998488773148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45959.998488773148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45959.998488773148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45959.998488773148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45959.998488773148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45959.998488773148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45959.998488773148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45959.998488773148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45959.998488773148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45959.998488773148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45959.998488773148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45959.998488773148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45959.998488773148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45959.998488773148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45959.998488773148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45959.998488773148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45959.998488773148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45959.998488773148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45959.998488773148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45959.998488773148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45959.998488773148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45959.998488773148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45959.998488773148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45959.998488773148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45959.998488773148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45959.998488773148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45959.998488773148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45959.998488773148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45959.998488773148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45959.998488773148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45959.998488773148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45959.998488773148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45959.998488773148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45959.998488773148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45959.998488773148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45959.998488773148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45959.998488773148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45959.998488773148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45959.998488773148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45959.998488773148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45959.998488773148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45959.998488773148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45959.998488773148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45959.998488773148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45959.998488773148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45959.998488773148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45959.998488773148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45959.998488773148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45959.998488773148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45959.998488773148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45959.998488773148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45959.998488773148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45959.998488773148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45959.998488773148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45959.998488773148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45959.998488773148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45959.998488773148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45959.998488773148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45959.998488773148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45959.998488773148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45959.998488773148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45959.998488773148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45959.998488773148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45959.998488773148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45959.998488773148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45959.998488773148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45959.998488773148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45959.998488773148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45959.998488773148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45959.998488773148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45959.998488773148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45959.998488773148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45959.998488773148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45959.998488773148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45959.998488773148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45959.998488773148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45959.998488773148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45959.998488773148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45959.998488773148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45959.998488773148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45959.998488773148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45959.998488773148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45959.998488773148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45959.998488773148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45959.998488773148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45959.998488773148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45959.998488773148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45959.998488773148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45959.998488773148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45959.998488773148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45959.998488773148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45959.998488773148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45959.998488773148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45959.998488773148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45959.998488773148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45959.998488773148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45959.998488773148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45959.998488773148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45959.998488773148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45959.998488773148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45959.998488773148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45959.998488773148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45959.998488773148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45959.998488773148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45959.998488773148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45959.998488773148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45959.998488773148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45959.998488773148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45959.998488773148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45959.998488773148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45959.998488773148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45959.998488773148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45959.998488773148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45959.998488773148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45959.998488773148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45959.998488773148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45959.998488773148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45959.998488773148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45959.998488773148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45959.998488773148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45959.998488773148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45959.998488773148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45959.998488773148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45959.998488773148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45959.998488773148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45959.998488773148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45959.998488773148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45959.998488773148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45959.998488773148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45959.998488773148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45959.998488773148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45959.998488773148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45959.998488773148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45959.998488773148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45959.998488773148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tabSelected="1"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256.51777118055179</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121" t="s">
        <v>37295</v>
      </c>
      <c r="E3" s="98" t="s">
        <v>39021</v>
      </c>
      <c r="F3" s="123">
        <v>45959.994444444441</v>
      </c>
      <c r="G3" s="124">
        <f ca="1">IFERROR(NOW()-F3,"")</f>
        <v>4.0443287070957012E-3</v>
      </c>
      <c r="H3" s="123">
        <v>45959.98940972222</v>
      </c>
      <c r="I3" s="119" t="str">
        <f>IFERROR(VLOOKUP(D3,DB!A:F,6,0),"")</f>
        <v>Generator-SG</v>
      </c>
      <c r="J3" s="119" t="str">
        <f>IFERROR(VLOOKUP(D3,DB!A:G,7,0),"")</f>
        <v>Dead</v>
      </c>
      <c r="K3" s="125" t="s">
        <v>39115</v>
      </c>
      <c r="L3" s="121" t="str">
        <f>IFERROR(VLOOKUP(D3,DB!A:I,9,0),"")</f>
        <v>Latis</v>
      </c>
    </row>
    <row r="4" spans="1:16" ht="15" customHeight="1">
      <c r="A4" s="119"/>
      <c r="B4" s="119" t="str">
        <f>IFERROR(VLOOKUP(D4,DB!A:K,11,0),"")</f>
        <v/>
      </c>
      <c r="C4" s="120"/>
      <c r="D4" s="94"/>
      <c r="E4" s="98"/>
      <c r="F4" s="123"/>
      <c r="G4" s="124">
        <f ca="1">IFERROR(NOW()-F4,"")</f>
        <v>45959.998488773148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45959.998488773148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45959.998488773148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45959.998488773148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45959.998488773148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45959.998488773148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45959.998488773148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45959.998488773148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45959.998488773148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45959.998488773148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45959.998488773148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45959.998488773148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45959.998488773148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45959.998488773148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45959.998488773148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45959.998488773148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45959.998488773148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45959.998488773148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45959.998488773148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45959.998488773148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45959.998488773148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45959.998488773148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45959.998488773148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45959.998488773148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45959.998488773148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45959.998488773148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45959.998488773148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45959.998488773148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45959.998488773148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45959.998488773148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45959.998488773148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45959.998488773148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45959.998488773148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45959.998488773148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45959.998488773148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45959.998488773148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45959.998488773148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45959.998488773148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45959.998488773148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45959.998488773148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45959.998488773148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45959.998488773148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45959.998488773148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45959.998488773148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45959.998488773148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45959.998488773148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45959.998488773148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45959.998488773148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45959.998488773148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45959.998488773148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45959.998488773148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45959.998488773148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45959.998488773148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45959.998488773148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45959.998488773148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45959.998488773148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45959.998488773148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45959.998488773148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45959.998488773148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45959.998488773148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45959.998488773148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45959.998488773148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45959.998488773148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45959.998488773148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45959.998488773148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45959.998488773148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45959.998488773148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45959.998488773148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45959.998488773148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45959.998488773148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45959.998488773148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45959.998488773148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45959.998488773148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45959.998488773148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45959.998488773148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45959.998488773148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45959.998488773148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45959.998488773148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45959.998488773148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45959.998488773148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45959.998488773148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45959.998488773148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45959.998488773148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45959.998488773148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45959.998488773148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45959.998488773148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45959.998488773148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45959.998488773148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45959.998488773148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45959.998488773148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45959.998488773148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45959.998488773148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45959.998488773148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45959.998488773148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45959.998488773148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45959.998488773148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45959.998488773148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45959.998488773148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45959.998488773148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45959.998488773148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45959.998488773148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45959.998488773148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45959.998488773148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45959.998488773148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45959.998488773148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45959.998488773148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45959.998488773148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45959.998488773148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45959.998488773148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45959.998488773148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45959.998488773148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45959.998488773148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45959.998488773148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45959.998488773148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45959.998488773148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45959.998488773148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45959.998488773148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45959.998488773148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45959.998488773148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45959.998488773148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45959.998488773148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45959.998488773148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45959.998488773148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45959.998488773148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45959.998488773148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45959.998488773148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45959.998488773148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45959.998488773148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45959.998488773148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45959.998488773148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45959.998488773148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45959.998488773148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45959.998488773148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45959.998488773148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45959.998488773148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45959.998488773148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45959.998488773148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45959.998488773148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45959.998488773148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45959.998488773148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45959.998488773148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45959.998488773148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45959.998488773148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45959.998488773148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45959.998488773148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45959.998488773148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45959.998488773148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45959.998488773148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45959.998488773148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45959.998488773148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45959.998488773148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45959.998488773148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45959.998488773148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45959.998488773148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45959.998488773148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45959.998488773148</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45959.998488773148</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68.166428587959672</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39105</v>
      </c>
      <c r="F3" s="38">
        <v>45926.188877314817</v>
      </c>
      <c r="G3" s="144">
        <f t="shared" ref="G3" ca="1" si="0">IFERROR(NOW()-F3,"")</f>
        <v>33.809611458331347</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39105</v>
      </c>
      <c r="F4" s="153">
        <v>45948.661111111112</v>
      </c>
      <c r="G4" s="154">
        <f ca="1">IFERROR(NOW()-F4,"")</f>
        <v>11.337377662035578</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s="152"/>
      <c r="E5" s="152"/>
      <c r="F5" s="153"/>
      <c r="G5" s="154">
        <f ca="1">IFERROR(NOW()-F5,"")</f>
        <v>45959.998488773148</v>
      </c>
      <c r="H5" s="153"/>
      <c r="I5" s="152" t="str">
        <f>IFERROR(VLOOKUP(D5,DB!A:F,6,0),"")</f>
        <v/>
      </c>
      <c r="J5" s="152" t="str">
        <f>IFERROR(VLOOKUP(D5,DB!A:G,7,0),"")</f>
        <v/>
      </c>
      <c r="K5" s="152"/>
      <c r="L5" s="152" t="str">
        <f>IFERROR(VLOOKUP(D5,DB!A:I,9,0),"")</f>
        <v/>
      </c>
    </row>
    <row r="6" spans="1:13" ht="15.75">
      <c r="A6" s="152"/>
      <c r="B6" s="152" t="str">
        <f>IFERROR(VLOOKUP(D6,DB!A:K,11,0),"")</f>
        <v/>
      </c>
      <c r="C6" s="152"/>
      <c r="D6" s="170"/>
      <c r="E6" s="152"/>
      <c r="F6" s="153"/>
      <c r="G6" s="154">
        <f ca="1">IFERROR(NOW()-F6,"")</f>
        <v>45959.998488773148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45959.998488773148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45959.998488773148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45959.998488773148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45959.998488773148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45959.998488773148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45959.998488773148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45959.998488773148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45959.998488773148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45959.998488773148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45959.998488773148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45959.998488773148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45959.998488773148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45959.998488773148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45959.998488773148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45959.998488773148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45959.998488773148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45959.998488773148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45959.998488773148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45959.998488773148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45959.998488773148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45959.998488773148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45959.998488773148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45959.998488773148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45959.998488773148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45959.998488773148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45959.998488773148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45959.998488773148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45959.998488773148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45959.998488773148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45959.998488773148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45959.998488773148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45959.998488773148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45959.998488773148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45959.998488773148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45959.998488773148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45959.998488773148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45959.998488773148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45959.998488773148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45959.998488773148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45959.998488773148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45959.998488773148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45959.998488773148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45959.998488773148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45959.998488773148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45959.998488773148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45959.998488773148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45959.998488773148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45959.998488773148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45959.998488773148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45959.998488773148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45959.998488773148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45959.998488773148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45959.998488773148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45959.998488773148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45959.998488773148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45959.998488773148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45959.998488773148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45959.998488773148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45959.998488773148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45959.998488773148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45959.998488773148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45959.998488773148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45959.998488773148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45959.998488773148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45959.998488773148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45959.998488773148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45959.998488773148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45959.998488773148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45959.998488773148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45959.998488773148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45959.998488773148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45959.998488773148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45959.998488773148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45959.998488773148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45959.998488773148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45959.998488773148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45959.998488773148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45959.998488773148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45959.998488773148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45959.998488773148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45959.998488773148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45959.998488773148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45959.998488773148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45959.998488773148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45959.998488773148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45959.998488773148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45959.998488773148</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45959.998488773148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45959.998488773148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45959.998488773148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45959.998488773148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45959.998488773148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45959.998488773148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45959.998488773148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45959.998488773148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45959.998488773148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45959.998488773148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45959.998488773148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45959.998488773148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45959.998488773148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45959.998488773148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45959.998488773148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45959.998488773148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45959.998488773148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45959.998488773148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45959.998488773148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45959.998488773148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45959.998488773148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45959.998488773148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45959.998488773148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45959.998488773148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45959.998488773148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45959.998488773148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45959.998488773148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45959.998488773148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45959.998488773148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45959.998488773148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45959.998488773148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45959.998488773148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45959.998488773148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45959.998488773148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45959.998488773148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45959.998488773148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45959.998488773148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45959.998488773148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45959.998488773148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45959.998488773148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45959.998488773148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45959.998488773148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45959.998488773148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45959.998488773148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45959.998488773148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45959.998488773148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45959.998488773148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45959.998488773148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45959.998488773148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45959.998488773148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45959.998488773148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45959.998488773148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45959.998488773148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45959.998488773148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45959.998488773148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45959.998488773148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45959.998488773148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45959.998488773148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45959.998488773148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45959.998488773148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45959.998488773148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45959.998488773148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45959.998488773148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45959.998488773148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45959.998488773148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45959.998488773148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45959.998488773148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45959.998488773148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45959.998488773148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45959.998488773148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45959.998488773148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45959.998488773148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45959.998488773148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45959.998488773148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45959.998488773148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45959.998488773148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45959.998488773148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45959.998488773148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45959.998488773148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45959.998488773148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45959.998488773148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45959.998488773148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45959.998488773148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45959.998488773148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45959.998488773148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45959.998488773148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45959.998488773148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45959.998488773148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45959.998488773148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45959.998488773148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45959.998488773148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45959.998488773148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45959.998488773148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45959.998488773148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45959.998488773148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45959.998488773148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45959.998488773148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45959.998488773148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45959.998488773148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45959.998488773148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45959.998488773148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45959.998488773148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45959.998488773148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45959.998488773148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45959.998488773148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45959.998488773148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45959.998488773148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45959.998488773148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45959.998488773148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45959.998488773148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45959.998488773148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45959.998488773148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45959.998488773148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45959.998488773148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45959.998488773148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45959.998488773148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45959.998488773148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45959.998488773148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45959.998488773148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45959.998488773148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45959.998488773148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45959.998488773148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45959.998488773148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45959.998488773148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45959.998488773148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45959.998488773148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45959.998488773148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45959.998488773148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45959.998488773148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45959.998488773148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45959.998488773148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45959.998488773148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45959.998488773148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45959.998488773148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45959.998488773148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45959.998488773148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45959.998488773148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45959.998488773148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45959.998488773148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45959.998488773148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45959.998488773148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45959.998488773148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45959.998488773148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45959.998488773148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45959.998488773148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45959.998488773148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45959.998488773148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45959.998488773148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45959.998488773148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45959.998488773148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45959.998488773148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45959.998488773148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45959.998488773148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45959.998488773148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45959.998488773148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45959.998488773148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45959.998488773148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45959.998488773148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45959.998488773148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45959.998488773148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45959.998488773148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45959.998488773148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45959.998488773148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45959.998488773148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45959.998488773148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45959.998488773148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45959.998488773148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45959.998488773148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45959.998488773148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45959.998488773148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45959.998488773148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45959.998488773148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45959.998488773148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45959.998488773148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45959.998488773148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45959.998488773148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45959.998488773148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45959.998488773148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45959.998488773148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45959.998488773148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45959.998488773148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45959.998488773148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45959.998488773148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45959.998488773148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45959.998488773148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45959.998488773148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45959.998488773148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45959.998488773148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45959.998488773148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45959.998488773148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45959.998488773148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45959.998488773148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45959.998488773148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45959.998488773148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45959.998488773148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45959.998488773148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45959.998488773148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45959.998488773148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45959.998488773148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45959.998488773148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45959.998488773148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45959.998488773148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45959.998488773148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45959.998488773148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45959.998488773148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45959.998488773148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45959.998488773148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45959.998488773148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45959.998488773148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45959.998488773148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45959.998488773148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45959.998488773148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45959.998488773148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45959.998488773148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45959.998488773148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45959.998488773148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45959.998488773148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45959.998488773148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45959.998488773148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45959.998488773148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45959.998488773148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45959.998488773148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45959.998488773148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45959.998488773148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45959.998488773148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45959.998488773148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45959.998488773148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45959.998488773148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45959.998488773148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45959.998488773148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45959.998488773148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45959.998488773148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45959.998488773148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45959.998488773148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45959.998488773148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45959.998488773148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45959.998488773148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45959.998488773148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45959.998488773148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45959.998488773148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45959.998488773148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45959.998488773148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45959.998488773148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45959.998488773148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45959.998488773148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45959.998488773148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45959.998488773148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45959.998488773148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45959.998488773148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45959.998488773148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45959.998488773148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45959.998488773148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45959.998488773148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45959.998488773148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45959.998488773148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45959.998488773148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45959.998488773148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45959.998488773148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45959.998488773148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45959.998488773148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45959.998488773148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45959.998488773148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45959.998488773148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45959.998488773148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45959.998488773148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45959.998488773148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45959.998488773148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45959.998488773148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45959.998488773148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45959.998488773148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45959.998488773148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45959.998488773148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45959.998488773148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45959.998488773148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45959.998488773148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45959.998488773148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45959.998488773148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45959.998488773148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45959.998488773148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45959.998488773148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45959.998488773148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45959.998488773148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45959.998488773148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45959.998488773148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45959.998488773148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45959.998488773148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45959.998488773148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45959.998488773148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45959.998488773148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45959.998488773148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45959.998488773148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45959.998488773148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45959.998488773148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45959.998488773148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45959.998488773148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45959.998488773148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45959.998488773148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45959.998488773148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45959.998488773148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45959.998488773148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45959.998488773148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45959.998488773148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45959.998488773148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45959.998488773148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45959.998488773148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45959.998488773148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45959.998488773148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45959.998488773148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45959.998488773148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45959.998488773148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45959.998488773148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45959.998488773148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45959.998488773148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45959.998488773148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45959.998488773148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45959.998488773148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45959.998488773148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45959.998488773148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45959.998488773148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45959.998488773148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45959.998488773148</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7" ht="15"/>
    <row r="1288" ht="15"/>
    <row r="1289" ht="15"/>
    <row r="1290" ht="15"/>
    <row r="1291" ht="15"/>
    <row r="1292"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45959.998488773148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45959.998488773148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45959.998488773148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45959.998488773148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45959.998488773148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45959.998488773148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45959.998488773148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45959.998488773148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45959.998488773148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45959.998488773148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45959.998488773148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45959.998488773148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45959.998488773148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45959.998488773148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45959.998488773148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45959.998488773148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45959.998488773148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45959.998488773148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45959.998488773148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45959.998488773148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45959.998488773148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45959.998488773148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45959.998488773148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45959.998488773148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45959.998488773148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45959.998488773148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45959.998488773148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45959.998488773148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45959.998488773148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45959.998488773148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45959.998488773148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45959.998488773148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45959.998488773148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45959.998488773148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45959.998488773148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45959.998488773148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45959.998488773148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45959.998488773148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45959.998488773148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45959.998488773148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45959.998488773148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45959.998488773148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45959.998488773148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45959.998488773148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45959.998488773148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45959.998488773148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45959.998488773148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45959.998488773148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45959.998488773148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45959.998488773148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45959.998488773148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45959.998488773148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45959.998488773148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45959.998488773148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45959.998488773148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45959.998488773148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45959.998488773148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45959.998488773148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45959.998488773148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45959.998488773148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45959.998488773148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45959.998488773148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45959.998488773148</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2025-10-29T20:59:24Z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