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27" documentId="13_ncr:1_{F6CB121F-512D-4AA6-A0C1-0FB36C537598}" xr6:coauthVersionLast="47" xr6:coauthVersionMax="47" xr10:uidLastSave="{3580D883-EB44-4CAE-A160-90954874525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 l="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<sst xmlns="http://schemas.openxmlformats.org/spreadsheetml/2006/main" count="180280" uniqueCount="39124">
  <si>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</si>
  <si>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</si>
  <si>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</si>
  <si>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</si>
  <si>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</si>
  <si>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</si>
  <si>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</si>
  <si>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</si>
  <si>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</si>
  <si>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</si>
  <si>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</si>
  <si>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</si>
  <si>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</si>
  <si>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</si>
  <si>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</si>
  <si>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</si>
  <si>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</si>
  <si>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</si>
  <si>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</si>
  <si>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</si>
  <si>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</si>
  <si>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</si>
  <si>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</si>
  <si>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</si>
  <si>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</si>
  <si>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</si>
  <si>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</si>
  <si>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</si>
  <si>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</si>
  <si>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</si>
  <si>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</si>
  <si>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</si>
  <si>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</si>
  <si>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</si>
  <si>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</si>
  <si>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</si>
  <si>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</si>
  <si>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</si>
  <si>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</si>
  <si>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</si>
  <si>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</si>
  <si>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</si>
  <si>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</si>
  <si>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</si>
  <si>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</si>
  <si>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</si>
  <si>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</si>
  <si>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</si>
  <si>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</si>
  <si>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</si>
  <si>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</si>
  <si>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</si>
  <si>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</si>
  <si>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</si>
  <si>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</si>
  <si>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</si>
  <si>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</si>
  <si>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</si>
  <si>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</si>
  <si>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</si>
  <si>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</si>
  <si>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</si>
  <si>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</si>
  <si>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</si>
  <si>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</si>
  <si>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</si>
  <si>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</si>
  <si>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</si>
  <si>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</si>
  <si>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</si>
  <si>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</si>
  <si>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</si>
  <si>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</si>
  <si>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</si>
  <si>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</si>
  <si>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</si>
  <si>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</si>
  <si>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</si>
  <si>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</si>
  <si>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</si>
  <si>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</si>
  <si>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</si>
  <si>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</si>
  <si>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</si>
  <si>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</si>
  <si>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</si>
  <si>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</si>
  <si>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</si>
  <si>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</si>
  <si>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</si>
  <si>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</si>
  <si>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</si>
  <si>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</si>
  <si>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</si>
  <si>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</si>
  <si>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</si>
  <si>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</si>
  <si>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</si>
  <si>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</si>
  <si>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</si>
  <si>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</si>
  <si>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</si>
  <si>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</si>
  <si>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</si>
  <si>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</si>
  <si>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</si>
  <si>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</si>
  <si>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</si>
  <si>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</si>
  <si>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</si>
  <si>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</si>
  <si>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</si>
  <si>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</si>
  <si>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</si>
  <si>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</si>
  <si>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</si>
  <si>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</si>
  <si>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</si>
  <si>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</si>
  <si>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</si>
  <si>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</si>
  <si>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</si>
  <si>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</si>
  <si>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</si>
  <si>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</si>
  <si>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</si>
  <si>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</si>
  <si>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</si>
  <si>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</si>
  <si>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</si>
  <si>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</si>
  <si>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</si>
  <si>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</si>
  <si>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</si>
  <si>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</si>
  <si>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</si>
  <si>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</si>
  <si>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</si>
  <si>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</si>
  <si>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</si>
  <si>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</si>
  <si>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</si>
  <si>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</si>
  <si>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</si>
  <si>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</si>
  <si>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</si>
  <si>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</si>
  <si>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</si>
  <si>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</si>
  <si>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</si>
  <si>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</si>
  <si>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</si>
  <si>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</si>
  <si>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</si>
  <si>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</si>
  <si>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</si>
  <si>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</si>
  <si>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</si>
  <si>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</si>
  <si>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</si>
  <si>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</si>
  <si>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</si>
  <si>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</si>
  <si>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</si>
  <si>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</si>
  <si>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</si>
  <si>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</si>
  <si>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</si>
  <si>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</si>
  <si>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</si>
  <si>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</si>
  <si>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</si>
  <si>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</si>
  <si>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</si>
  <si>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</si>
  <si>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</si>
  <si>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</si>
  <si>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</si>
  <si>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</si>
  <si>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</si>
  <si>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</si>
  <si>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</si>
  <si>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</si>
  <si>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</si>
  <si>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</si>
  <si>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</si>
  <si>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</si>
  <si>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</si>
  <si>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</si>
  <si>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</si>
  <si>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</si>
  <si>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</si>
  <si>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</si>
  <si>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</si>
  <si>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</si>
  <si>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</si>
  <si>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</si>
  <si>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</si>
  <si>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</si>
  <si>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</si>
  <si>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</si>
  <si>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</si>
  <si>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</si>
  <si>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</si>
  <si>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</si>
  <si>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</si>
  <si>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</si>
  <si>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</si>
  <si>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</si>
  <si>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</si>
  <si>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</si>
  <si>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</si>
  <si>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</si>
  <si>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</si>
  <si>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</si>
  <si>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</si>
  <si>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</si>
  <si>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</si>
  <si>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</si>
  <si>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</si>
  <si>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</si>
  <si>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</si>
  <si>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</si>
  <si>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</si>
  <si>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</si>
  <si>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</si>
  <si>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</si>
  <si>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</si>
  <si>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</si>
  <si>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</si>
  <si>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</si>
  <si>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</si>
  <si>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</si>
  <si>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</si>
  <si>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</si>
  <si>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</si>
  <si>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</si>
  <si>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</si>
  <si>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</si>
  <si>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</si>
  <si>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</si>
  <si>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</si>
  <si>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</si>
  <si>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</si>
  <si>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</si>
  <si>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</si>
  <si>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</si>
  <si>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</si>
  <si>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</si>
  <si>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</si>
  <si>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</si>
  <si>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</si>
  <si>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</si>
  <si>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</si>
  <si>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</si>
  <si>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</si>
  <si>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</si>
  <si>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</si>
  <si>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</si>
  <si>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</si>
  <si>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</si>
  <si>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</si>
  <si>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</si>
  <si>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</si>
  <si>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</si>
  <si>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</si>
  <si>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</si>
  <si>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</si>
  <si>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</si>
  <si>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</si>
  <si>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</si>
  <si>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</si>
  <si>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</si>
  <si>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</si>
  <si>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</si>
  <si>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</si>
  <si>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</si>
  <si>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</si>
  <si>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</si>
  <si>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</si>
  <si>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</si>
  <si>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</si>
  <si>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</si>
  <si>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</si>
  <si>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</si>
  <si>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</si>
  <si>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</si>
  <si>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</si>
  <si>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</si>
  <si>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</si>
  <si>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</si>
  <si>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</si>
  <si>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</si>
  <si>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</si>
  <si>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</si>
  <si>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</si>
  <si>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</si>
  <si>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</si>
  <si>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</si>
  <si>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</si>
  <si>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</si>
  <si>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</si>
  <si>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</si>
  <si>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</si>
  <si>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</si>
  <si>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</si>
  <si>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</si>
  <si>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</si>
  <si>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</si>
  <si>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</si>
  <si>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</si>
  <si>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</si>
  <si>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</si>
  <si>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</si>
  <si>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</si>
  <si>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</si>
  <si>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</si>
  <si>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</si>
  <si>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</si>
  <si>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</si>
  <si>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</si>
  <si>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</si>
  <si>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</si>
  <si>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</si>
  <si>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</si>
  <si>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</si>
  <si>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</si>
  <si>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</si>
  <si>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</si>
  <si>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</si>
  <si>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</si>
  <si>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</si>
  <si>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</si>
  <si>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</si>
  <si>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</si>
  <si>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</si>
  <si>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</si>
  <si>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</si>
  <si>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</si>
  <si>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</si>
  <si>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</si>
  <si>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</si>
  <si>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</si>
  <si>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</si>
  <si>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</si>
  <si>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</si>
  <si>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</si>
  <si>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</si>
  <si>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</si>
  <si>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</si>
  <si>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</si>
  <si>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</si>
  <si>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</si>
  <si>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</si>
  <si>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</si>
  <si>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</si>
  <si>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</si>
  <si>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</si>
  <si>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</si>
  <si>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</si>
  <si>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</si>
  <si>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</si>
  <si>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</si>
  <si>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</si>
  <si>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</si>
  <si>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</si>
  <si>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</si>
  <si>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</si>
  <si>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</si>
  <si>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</si>
  <si>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</si>
  <si>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</si>
  <si>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</si>
  <si>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</si>
  <si>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</si>
  <si>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</si>
  <si>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</si>
  <si>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</si>
  <si>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</si>
  <si>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</si>
  <si>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</si>
  <si>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</si>
  <si>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</si>
  <si>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</si>
  <si>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</si>
  <si>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</si>
  <si>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</si>
  <si>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</si>
  <si>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</si>
  <si>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</si>
  <si>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</si>
  <si>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</si>
  <si>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</si>
  <si>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</si>
  <si>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</si>
  <si>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</si>
  <si>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</si>
  <si>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</si>
  <si>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</si>
  <si>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</si>
  <si>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</si>
  <si>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</si>
  <si>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</si>
  <si>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</si>
  <si>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</si>
  <si>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</si>
  <si>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</si>
  <si>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</si>
  <si>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</si>
  <si>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</si>
  <si>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</si>
  <si>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</si>
  <si>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</si>
  <si>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</si>
  <si>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</si>
  <si>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</si>
  <si>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</si>
  <si>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</si>
  <si>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</si>
  <si>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</si>
  <si>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</si>
  <si>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</si>
  <si>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</si>
  <si>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</si>
  <si>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</si>
  <si>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</si>
  <si>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</si>
  <si>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</si>
  <si>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</si>
  <si>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</si>
  <si>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</si>
  <si>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</si>
  <si>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</si>
  <si>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</si>
  <si>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</si>
  <si>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</si>
  <si>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</si>
  <si>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</si>
  <si>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</si>
  <si>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</si>
  <si>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</si>
  <si>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</si>
  <si>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</si>
  <si>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</si>
  <si>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</si>
  <si>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</si>
  <si>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</si>
  <si>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</si>
  <si>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</si>
  <si>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</si>
  <si>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</si>
  <si>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</si>
  <si>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</si>
  <si>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</si>
  <si>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</si>
  <si>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</si>
  <si>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</si>
  <si>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</si>
  <si>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</si>
  <si>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</si>
  <si>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</si>
  <si>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</si>
  <si>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</si>
  <si>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</si>
  <si>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</si>
  <si>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</si>
  <si>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</si>
  <si>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</si>
  <si>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</si>
  <si>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</si>
  <si>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</si>
  <si>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</si>
  <si>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</si>
  <si>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</si>
  <si>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</si>
  <si>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</si>
  <si>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</si>
  <si>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</si>
  <si>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</si>
  <si>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</si>
  <si>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</si>
  <si>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</si>
  <si>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</si>
  <si>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</si>
  <si>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</si>
  <si>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</si>
  <si>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</si>
  <si>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</si>
  <si>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</si>
  <si>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</si>
  <si>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</si>
  <si>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</si>
  <si>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</si>
  <si>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</si>
  <si>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</si>
  <si>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</si>
  <si>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</si>
  <si>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</si>
  <si>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</si>
  <si>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</si>
  <si>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</si>
  <si>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</si>
  <si>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</si>
  <si>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</si>
  <si>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</si>
  <si>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</si>
  <si>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</si>
  <si>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</si>
  <si>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</si>
  <si>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</si>
  <si>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</si>
  <si>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</si>
  <si>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</si>
  <si>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</si>
  <si>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</si>
  <si>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</si>
  <si>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</si>
  <si>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</si>
  <si>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</si>
  <si>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</si>
  <si>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</si>
  <si>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</si>
  <si>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</si>
  <si>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</si>
  <si>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</si>
  <si>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</si>
  <si>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</si>
  <si>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</si>
  <si>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</si>
  <si>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</si>
  <si>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</si>
  <si>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</si>
  <si>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</si>
  <si>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</si>
  <si>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</si>
  <si>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</si>
  <si>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</si>
  <si>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</si>
  <si>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</si>
  <si>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</si>
  <si>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</si>
  <si>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</si>
  <si>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</si>
  <si>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</si>
  <si>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</si>
  <si>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</si>
  <si>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</si>
  <si>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</si>
  <si>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</si>
  <si>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</si>
  <si>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</si>
  <si>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</si>
  <si>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</si>
  <si>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</si>
  <si>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</si>
  <si>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</si>
  <si>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</si>
  <si>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</si>
  <si>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</si>
  <si>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</si>
  <si>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</si>
  <si>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</si>
  <si>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</si>
  <si>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</si>
  <si>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</si>
  <si>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</si>
  <si>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</si>
  <si>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</si>
  <si>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</si>
  <si>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</si>
  <si>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</si>
  <si>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</si>
  <si>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</si>
  <si>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</si>
  <si>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</si>
  <si>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</si>
  <si>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</si>
  <si>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</si>
  <si>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</si>
  <si>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</si>
  <si>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</si>
  <si>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</si>
  <si>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</si>
  <si>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</si>
  <si>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</si>
  <si>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</si>
  <si>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</si>
  <si>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</si>
  <si>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</si>
  <si>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</si>
  <si>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</si>
  <si>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</si>
  <si>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</si>
  <si>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</si>
  <si>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</si>
  <si>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</si>
  <si>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</si>
  <si>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</si>
  <si>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</si>
  <si>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</si>
  <si>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</si>
  <si>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</si>
  <si>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</si>
  <si>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</si>
  <si>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</si>
  <si>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</si>
  <si>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</si>
  <si>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</si>
  <si>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</si>
  <si>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</si>
  <si>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</si>
  <si>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</si>
  <si>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</si>
  <si>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</si>
  <si>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</si>
  <si>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</si>
  <si>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</si>
  <si>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</si>
  <si>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</si>
  <si>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</si>
  <si>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</si>
  <si>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</si>
  <si>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</si>
  <si>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</si>
  <si>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</si>
  <si>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</si>
  <si>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</si>
  <si>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</si>
  <si>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</si>
  <si>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</si>
  <si>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</si>
  <si>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</si>
  <si>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</si>
  <si>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</si>
  <si>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</si>
  <si>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</si>
  <si>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</si>
  <si>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</si>
  <si>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</si>
  <si>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</si>
  <si>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</si>
  <si>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</si>
  <si>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</si>
  <si>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</si>
  <si>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</si>
  <si>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</si>
  <si>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</si>
  <si>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</si>
  <si>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</si>
  <si>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</si>
  <si>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</si>
  <si>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</si>
  <si>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</si>
  <si>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</si>
  <si>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</si>
  <si>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</si>
  <si>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</si>
  <si>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</si>
  <si>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</si>
  <si>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</si>
  <si>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</si>
  <si>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</si>
  <si>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</si>
  <si>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</si>
  <si>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</si>
  <si>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</si>
  <si>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</si>
  <si>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</si>
  <si>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</si>
  <si>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</si>
  <si>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</si>
  <si>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</si>
  <si>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</si>
  <si>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</si>
  <si>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</si>
  <si>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</si>
  <si>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</si>
  <si>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</si>
  <si>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</si>
  <si>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</si>
  <si>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</si>
  <si>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</si>
  <si>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</si>
  <si>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</si>
  <si>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</si>
  <si>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</si>
  <si>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</si>
  <si>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</si>
  <si>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</si>
  <si>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</si>
  <si>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</si>
  <si>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</si>
  <si>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</si>
  <si>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</si>
  <si>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</si>
  <si>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</si>
  <si>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</si>
  <si>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</si>
  <si>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</si>
  <si>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</si>
  <si>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</si>
  <si>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</si>
  <si>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</si>
  <si>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</si>
  <si>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</si>
  <si>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</si>
  <si>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</si>
  <si>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</si>
  <si>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</si>
  <si>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</si>
  <si>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</si>
  <si>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</si>
  <si>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</si>
  <si>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</si>
  <si>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</si>
  <si>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</si>
  <si>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</si>
  <si>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</si>
  <si>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</si>
  <si>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</si>
  <si>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</si>
  <si>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</si>
  <si>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</si>
  <si>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</si>
  <si>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</si>
  <si>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</si>
  <si>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</si>
  <si>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</si>
  <si>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</si>
  <si>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</si>
  <si>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</si>
  <si>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</si>
  <si>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</si>
  <si>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</si>
  <si>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</si>
  <si>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</si>
  <si>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</si>
  <si>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</si>
  <si>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</si>
  <si>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</si>
  <si>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</si>
  <si>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</si>
  <si>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</si>
  <si>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</si>
  <si>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</si>
  <si>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</si>
  <si>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</si>
  <si>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</si>
  <si>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</si>
  <si>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</si>
  <si>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</si>
  <si>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</si>
  <si>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</si>
  <si>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</si>
  <si>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</si>
  <si>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</si>
  <si>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</si>
  <si>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</si>
  <si>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</si>
  <si>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</si>
  <si>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</si>
  <si>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</si>
  <si>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</si>
  <si>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</si>
  <si>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</si>
  <si>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</si>
  <si>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</si>
  <si>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</si>
  <si>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</si>
  <si>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</si>
  <si>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</si>
  <si>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</si>
  <si>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</si>
  <si>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</si>
  <si>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</si>
  <si>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</si>
  <si>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</si>
  <si>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</si>
  <si>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</si>
  <si>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</si>
  <si>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</si>
  <si>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</si>
  <si>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</si>
  <si>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</si>
  <si>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</si>
  <si>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</si>
  <si>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</si>
  <si>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</si>
  <si>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</si>
  <si>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</si>
  <si>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</si>
  <si>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</si>
  <si>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</si>
  <si>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</si>
  <si>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</si>
  <si>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</si>
  <si>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</si>
  <si>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</si>
  <si>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</si>
  <si>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</si>
  <si>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</si>
  <si>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</si>
  <si>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</si>
  <si>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</si>
  <si>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</si>
  <si>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</si>
  <si>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</si>
  <si>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</si>
  <si>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</si>
  <si>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</si>
  <si>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</si>
  <si>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</si>
  <si>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</si>
  <si>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</si>
  <si>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</si>
  <si>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</si>
  <si>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</si>
  <si>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</si>
  <si>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</si>
  <si>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</si>
  <si>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</si>
  <si>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</si>
  <si>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</si>
  <si>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</si>
  <si>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</si>
  <si>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</si>
  <si>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</si>
  <si>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</si>
  <si>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</si>
  <si>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</si>
  <si>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</si>
  <si>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</si>
  <si>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</si>
  <si>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</si>
  <si>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</si>
  <si>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</si>
  <si>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</si>
  <si>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</si>
  <si>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</si>
  <si>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</si>
  <si>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</si>
  <si>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</si>
  <si>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</si>
  <si>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</si>
  <si>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</si>
  <si>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</si>
  <si>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</si>
  <si>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</si>
  <si>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</si>
  <si>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</si>
  <si>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</si>
  <si>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</si>
  <si>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</si>
  <si>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</si>
  <si>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</si>
  <si>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</si>
  <si>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</si>
  <si>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</si>
  <si>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</si>
  <si>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</si>
  <si>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</si>
  <si>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</si>
  <si>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</si>
  <si>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</si>
  <si>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</si>
  <si>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</si>
  <si>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</si>
  <si>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</si>
  <si>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</si>
  <si>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</si>
  <si>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</si>
  <si>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</si>
  <si>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</si>
  <si>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</si>
  <si>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</si>
  <si>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</si>
  <si>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</si>
  <si>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</si>
  <si>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</si>
  <si>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</si>
  <si>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</si>
  <si>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</si>
  <si>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</si>
  <si>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</si>
  <si>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</si>
  <si>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</si>
  <si>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</si>
  <si>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</si>
  <si>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</si>
  <si>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</si>
  <si>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</si>
  <si>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</si>
  <si>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</si>
  <si>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</si>
  <si>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</si>
  <si>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</si>
  <si>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</si>
  <si>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</si>
  <si>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</si>
  <si>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</si>
  <si>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</si>
  <si>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</si>
  <si>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</si>
  <si>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</si>
  <si>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</si>
  <si>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</si>
  <si>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</si>
  <si>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</si>
  <si>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</si>
  <si>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</si>
  <si>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</si>
  <si>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</si>
  <si>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</si>
  <si>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</si>
  <si>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</si>
  <si>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</si>
  <si>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</si>
  <si>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</si>
  <si>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</si>
  <si>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</si>
  <si>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</si>
  <si>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</si>
  <si>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</si>
  <si>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</si>
  <si>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</si>
  <si>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</si>
  <si>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</si>
  <si>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</si>
  <si>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</si>
  <si>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</si>
  <si>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</si>
  <si>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</si>
  <si>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</si>
  <si>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</si>
  <si>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</si>
  <si>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</si>
  <si>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</si>
  <si>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</si>
  <si>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</si>
  <si>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</si>
  <si>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</si>
  <si>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</si>
  <si>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</si>
  <si>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</si>
  <si>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</si>
  <si>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</si>
  <si>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</si>
  <si>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</si>
  <si>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</si>
  <si>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</si>
  <si>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</si>
  <si>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</si>
  <si>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</si>
  <si>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</si>
  <si>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</si>
  <si>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</si>
  <si>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</si>
  <si>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</si>
  <si>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</si>
  <si>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</si>
  <si>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</si>
  <si>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</si>
  <si>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</si>
  <si>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</si>
  <si>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</si>
  <si>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</si>
  <si>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</si>
  <si>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</si>
  <si>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</si>
  <si>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</si>
  <si>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</si>
  <si>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</si>
  <si>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</si>
  <si>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</si>
  <si>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</si>
  <si>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</si>
  <si>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</si>
  <si>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</si>
  <si>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</si>
  <si>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</si>
  <si>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</si>
  <si>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</si>
  <si>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</si>
  <si>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</si>
  <si>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</si>
  <si>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</si>
  <si>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</si>
  <si>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</si>
  <si>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</si>
  <si>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</si>
  <si>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</si>
  <si>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</si>
  <si>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</si>
  <si>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</si>
  <si>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</si>
  <si>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</si>
  <si>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</si>
  <si>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</si>
  <si>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</si>
  <si>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</si>
  <si>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</si>
  <si>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</si>
  <si>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</si>
  <si>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</si>
  <si>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</si>
  <si>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</si>
  <si>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</si>
  <si>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</si>
  <si>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</si>
  <si>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</si>
  <si>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</si>
  <si>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</si>
  <si>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</si>
  <si>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</si>
  <si>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</si>
  <si>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</si>
  <si>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</si>
  <si>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</si>
  <si>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</si>
  <si>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</si>
  <si>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</si>
  <si>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</si>
  <si>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</si>
  <si>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</si>
  <si>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</si>
  <si>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</si>
  <si>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</si>
  <si>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</si>
  <si>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</si>
  <si>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</si>
  <si>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</si>
  <si>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</si>
  <si>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</si>
  <si>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</si>
  <si>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</si>
  <si>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</si>
  <si>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</si>
  <si>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</si>
  <si>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</si>
  <si>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</si>
  <si>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</si>
  <si>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</si>
  <si>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</si>
  <si>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</si>
  <si>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</si>
  <si>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</si>
  <si>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</si>
  <si>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</si>
  <si>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</si>
  <si>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</si>
  <si>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</si>
  <si>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</si>
  <si>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</si>
  <si>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</si>
  <si>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</si>
  <si>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</si>
  <si>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</si>
  <si>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</si>
  <si>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</si>
  <si>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</si>
  <si>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</si>
  <si>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</si>
  <si>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</si>
  <si>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</si>
  <si>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</si>
  <si>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</si>
  <si>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</si>
  <si>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</si>
  <si>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</si>
  <si>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</si>
  <si>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</si>
  <si>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</si>
  <si>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</si>
  <si>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</si>
  <si>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</si>
  <si>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</si>
  <si>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</si>
  <si>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</si>
  <si>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</si>
  <si>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</si>
  <si>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</si>
  <si>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</si>
  <si>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</si>
  <si>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</si>
  <si>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</si>
  <si>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</si>
  <si>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</si>
  <si>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</si>
  <si>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</si>
  <si>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</si>
  <si>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</si>
  <si>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</si>
  <si>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</si>
  <si>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</si>
  <si>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</si>
  <si>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</si>
  <si>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</si>
  <si>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</si>
  <si>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</si>
  <si>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</si>
  <si>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</si>
  <si>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</si>
  <si>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</si>
  <si>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</si>
  <si>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</si>
  <si>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</si>
  <si>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</si>
  <si>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</si>
  <si>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</si>
  <si>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</si>
  <si>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</si>
  <si>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</si>
  <si>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</si>
  <si>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</si>
  <si>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</si>
  <si>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</si>
  <si>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</si>
  <si>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</si>
  <si>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</si>
  <si>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</si>
  <si>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</si>
  <si>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</si>
  <si>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</si>
  <si>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</si>
  <si>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</si>
  <si>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</si>
  <si>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</si>
  <si>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</si>
  <si>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</si>
  <si>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</si>
  <si>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</si>
  <si>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</si>
  <si>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</si>
  <si>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</si>
  <si>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</si>
  <si>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</si>
  <si>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</si>
  <si>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</si>
  <si>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</si>
  <si>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</si>
  <si>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</si>
  <si>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</si>
  <si>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</si>
  <si>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</si>
  <si>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</si>
  <si>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</si>
  <si>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</si>
  <si>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</si>
  <si>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</si>
  <si>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</si>
  <si>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</si>
  <si>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</si>
  <si>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</si>
  <si>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</si>
  <si>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</si>
  <si>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</si>
  <si>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</si>
  <si>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</si>
  <si>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</si>
  <si>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</si>
  <si>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</si>
  <si>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</si>
  <si>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</si>
  <si>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</si>
  <si>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</si>
  <si>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</si>
  <si>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</si>
  <si>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</si>
  <si>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</si>
  <si>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</si>
  <si>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</si>
  <si>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</si>
  <si>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</si>
  <si>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</si>
  <si>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</si>
  <si>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</si>
  <si>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</si>
  <si>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</si>
  <si>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</si>
  <si>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</si>
  <si>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</si>
  <si>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</si>
  <si>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</si>
  <si>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</si>
  <si>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</si>
  <si>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</si>
  <si>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</si>
  <si>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</si>
  <si>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</si>
  <si>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</si>
  <si>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</si>
  <si>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</si>
  <si>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</si>
  <si>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</si>
  <si>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</si>
  <si>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</si>
  <si>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</si>
  <si>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</si>
  <si>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</si>
  <si>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</si>
  <si>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</si>
  <si>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</si>
  <si>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</si>
  <si>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</si>
  <si>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</si>
  <si>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</si>
  <si>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</si>
  <si>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</si>
  <si>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</si>
  <si>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</si>
  <si>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</si>
  <si>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</si>
  <si>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</si>
  <si>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</si>
  <si>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</si>
  <si>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</si>
  <si>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</si>
  <si>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</si>
  <si>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</si>
  <si>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</si>
  <si>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</si>
  <si>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</si>
  <si>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</si>
  <si>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</si>
  <si>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</si>
  <si>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</si>
  <si>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</si>
  <si>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</si>
  <si>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</si>
  <si>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</si>
  <si>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</si>
  <si>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</si>
  <si>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</si>
  <si>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</si>
  <si>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</si>
  <si>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</si>
  <si>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</si>
  <si>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</si>
  <si>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</si>
  <si>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</si>
  <si>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</si>
  <si>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</si>
  <si>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</si>
  <si>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</si>
  <si>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</si>
  <si>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</si>
  <si>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</si>
  <si>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</si>
  <si>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</si>
  <si>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</si>
  <si>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</si>
  <si>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</si>
  <si>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</si>
  <si>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</si>
  <si>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</si>
  <si>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</si>
  <si>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</si>
  <si>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</si>
  <si>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</si>
  <si>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</si>
  <si>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</si>
  <si>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</si>
  <si>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</si>
  <si>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</si>
  <si>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</si>
  <si>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</si>
  <si>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</si>
  <si>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</si>
  <si>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</si>
  <si>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</si>
  <si>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</si>
  <si>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</si>
  <si>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</si>
  <si>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</si>
  <si>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</si>
  <si>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</si>
  <si>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</si>
  <si>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</si>
  <si>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</si>
  <si>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</si>
  <si>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</si>
  <si>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</si>
  <si>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</si>
  <si>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</si>
  <si>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</si>
  <si>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</si>
  <si>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</si>
  <si>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</si>
  <si>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</si>
  <si>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</si>
  <si>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</si>
  <si>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</si>
  <si>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</si>
  <si>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</si>
  <si>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</si>
  <si>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</si>
  <si>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</si>
  <si>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</si>
  <si>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</si>
  <si>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</si>
  <si>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</si>
  <si>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</si>
  <si>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</si>
  <si>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</si>
  <si>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</si>
  <si>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</si>
  <si>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</si>
  <si>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</si>
  <si>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</si>
  <si>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</si>
  <si>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</si>
  <si>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</si>
  <si>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</si>
  <si>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</si>
  <si>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</si>
  <si>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</si>
  <si>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</si>
  <si>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</si>
  <si>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</si>
  <si>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</si>
  <si>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</si>
  <si>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</si>
  <si>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</si>
  <si>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</si>
  <si>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</si>
  <si>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</si>
  <si>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</si>
  <si>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</si>
  <si>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</si>
  <si>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</si>
  <si>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</si>
  <si>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</si>
  <si>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</si>
  <si>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</si>
  <si>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</si>
  <si>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</si>
  <si>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</si>
  <si>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</si>
  <si>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</si>
  <si>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</si>
  <si>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</si>
  <si>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</si>
  <si>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</si>
  <si>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</si>
  <si>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</si>
  <si>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</si>
  <si>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</si>
  <si>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</si>
  <si>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</si>
  <si>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</si>
  <si>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</si>
  <si>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</si>
  <si>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</si>
  <si>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</si>
  <si>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</si>
  <si>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</si>
  <si>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</si>
  <si>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</si>
  <si>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</si>
  <si>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</si>
  <si>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</si>
  <si>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</si>
  <si>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</si>
  <si>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</si>
  <si>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</si>
  <si>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</si>
  <si>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</si>
  <si>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</si>
  <si>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</si>
  <si>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</si>
  <si>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</si>
  <si>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</si>
  <si>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</si>
  <si>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</si>
  <si>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</si>
  <si>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</si>
  <si>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</si>
  <si>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</si>
  <si>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</si>
  <si>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</si>
  <si>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</si>
  <si>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</si>
  <si>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</si>
  <si>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</si>
  <si>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</si>
  <si>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</si>
  <si>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</si>
  <si>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</si>
  <si>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</si>
  <si>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</si>
  <si>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</si>
  <si>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</si>
  <si>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</si>
  <si>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</si>
  <si>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</si>
  <si>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</si>
  <si>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</si>
  <si>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</si>
  <si>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</si>
  <si>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</si>
  <si>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</si>
  <si>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</si>
  <si>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</si>
  <si>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</si>
  <si>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</si>
  <si>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</si>
  <si>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</si>
  <si>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</si>
  <si>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</si>
  <si>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</si>
  <si>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</si>
  <si>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</si>
  <si>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</si>
  <si>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</si>
  <si>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</si>
  <si>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</si>
  <si>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</si>
  <si>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</si>
  <si>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</si>
  <si>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</si>
  <si>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</si>
  <si>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</si>
  <si>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</si>
  <si>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</si>
  <si>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</si>
  <si>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</si>
  <si>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</si>
  <si>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</si>
  <si>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</si>
  <si>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</si>
  <si>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</si>
  <si>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</si>
  <si>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</si>
  <si>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</si>
  <si>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</si>
  <si>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</si>
  <si>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</si>
  <si>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</si>
  <si>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</si>
  <si>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</si>
  <si>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</si>
  <si>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</si>
  <si>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</si>
  <si>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</si>
  <si>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</si>
  <si>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</si>
  <si>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</si>
  <si>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</si>
  <si>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</si>
  <si>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</si>
  <si>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</si>
  <si>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</si>
  <si>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</si>
  <si>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</si>
  <si>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</si>
  <si>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</si>
  <si>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</si>
  <si>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</si>
  <si>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</si>
  <si>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</si>
  <si>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</si>
  <si>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</si>
  <si>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</si>
  <si>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</si>
  <si>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</si>
  <si>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</si>
  <si>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</si>
  <si>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</si>
  <si>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</si>
  <si>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</si>
  <si>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</si>
  <si>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</si>
  <si>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</si>
  <si>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</si>
  <si>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</si>
  <si>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</si>
  <si>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</si>
  <si>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</si>
  <si>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</si>
  <si>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</si>
  <si>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</si>
  <si>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</si>
  <si>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</si>
  <si>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</si>
  <si>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</si>
  <si>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</si>
  <si>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</si>
  <si>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</si>
  <si>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</si>
  <si>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</si>
  <si>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</si>
  <si>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</si>
  <si>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</si>
  <si>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</si>
  <si>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</si>
  <si>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</si>
  <si>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</si>
  <si>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</si>
  <si>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</si>
  <si>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</si>
  <si>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</si>
  <si>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</si>
  <si>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</si>
  <si>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</si>
  <si>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</si>
  <si>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</si>
  <si>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</si>
  <si>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</si>
  <si>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</si>
  <si>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</si>
  <si>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</si>
  <si>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</si>
  <si>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</si>
  <si>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</si>
  <si>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</si>
  <si>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</si>
  <si>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</si>
  <si>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</si>
  <si>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</si>
  <si>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</si>
  <si>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</si>
  <si>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</si>
  <si>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</si>
  <si>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</si>
  <si>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</si>
  <si>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</si>
  <si>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</si>
  <si>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</si>
  <si>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</si>
  <si>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</si>
  <si>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</si>
  <si>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</si>
  <si>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</si>
  <si>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</si>
  <si>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</si>
  <si>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</si>
  <si>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</si>
  <si>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</si>
  <si>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</si>
  <si>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</si>
  <si>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</si>
  <si>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</si>
  <si>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</si>
  <si>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</si>
  <si>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</si>
  <si>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</si>
  <si>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</si>
  <si>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</si>
  <si>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</si>
  <si>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</si>
  <si>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</si>
  <si>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</si>
  <si>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</si>
  <si>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</si>
  <si>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</si>
  <si>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</si>
  <si>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</si>
  <si>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</si>
  <si>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</si>
  <si>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</si>
  <si>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</si>
  <si>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</si>
  <si>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</si>
  <si>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</si>
  <si>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</si>
  <si>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</si>
  <si>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</si>
  <si>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</si>
  <si>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</si>
  <si>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</si>
  <si>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</si>
  <si>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</si>
  <si>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</si>
  <si>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</si>
  <si>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</si>
  <si>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</si>
  <si>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</si>
  <si>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</si>
  <si>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</si>
  <si>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</si>
  <si>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</si>
  <si>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</si>
  <si>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</si>
  <si>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</si>
  <si>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</si>
  <si>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</si>
  <si>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</si>
  <si>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</si>
  <si>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</si>
  <si>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</si>
  <si>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</si>
  <si>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</si>
  <si>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</si>
  <si>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</si>
  <si>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</si>
  <si>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</si>
  <si>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</si>
  <si>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</si>
  <si>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</si>
  <si>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</si>
  <si>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</si>
  <si>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</si>
  <si>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</si>
  <si>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</si>
  <si>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</si>
  <si>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</si>
  <si>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</si>
  <si>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</si>
  <si>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</si>
  <si>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</si>
  <si>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</si>
  <si>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</si>
  <si>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</si>
  <si>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</si>
  <si>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</si>
  <si>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</si>
  <si>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</si>
  <si>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</si>
  <si>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</si>
  <si>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</si>
  <si>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</si>
  <si>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</si>
  <si>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</si>
  <si>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</si>
  <si>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</si>
  <si>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</si>
  <si>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</si>
  <si>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</si>
  <si>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</si>
  <si>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</si>
  <si>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</si>
  <si>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</si>
  <si>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</si>
  <si>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</si>
  <si>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</si>
  <si>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</si>
  <si>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</si>
  <si>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</si>
  <si>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</si>
  <si>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</si>
  <si>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</si>
  <si>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</si>
  <si>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</si>
  <si>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</si>
  <si>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</si>
  <si>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</si>
  <si>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</si>
  <si>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</si>
  <si>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</si>
  <si>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</si>
  <si>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</si>
  <si>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</si>
  <si>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</si>
  <si>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</si>
  <si>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</si>
  <si>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</si>
  <si>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</si>
  <si>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</si>
  <si>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</si>
  <si>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</si>
  <si>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</si>
  <si>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</si>
  <si>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</si>
  <si>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</si>
  <si>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</si>
  <si>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</si>
  <si>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</si>
  <si>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</si>
  <si>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</si>
  <si>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</si>
  <si>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</si>
  <si>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</si>
  <si>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</si>
  <si>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</si>
  <si>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</si>
  <si>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</si>
  <si>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</si>
  <si>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</si>
  <si>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</si>
  <si>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</si>
  <si>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</si>
  <si>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</si>
  <si>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</si>
  <si>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</si>
  <si>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</si>
  <si>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</si>
  <si>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</si>
  <si>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</si>
  <si>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</si>
  <si>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</si>
  <si>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</si>
  <si>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</si>
  <si>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</si>
  <si>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</si>
  <si>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</si>
  <si>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</si>
  <si>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</si>
  <si>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</si>
  <si>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</si>
  <si>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</si>
  <si>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</si>
  <si>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</si>
  <si>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</si>
  <si>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</si>
  <si>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</si>
  <si>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</si>
  <si>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</si>
  <si>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</si>
  <si>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</si>
  <si>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</si>
  <si>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</si>
  <si>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</si>
  <si>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</si>
  <si>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</si>
  <si>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</si>
  <si>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</si>
  <si>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</si>
  <si>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</si>
  <si>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</si>
  <si>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</si>
  <si>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</si>
  <si>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</si>
  <si>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</si>
  <si>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</si>
  <si>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</si>
  <si>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</si>
  <si>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</si>
  <si>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</si>
  <si>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</si>
  <si>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</si>
  <si>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</si>
  <si>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</si>
  <si>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</si>
  <si>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</si>
  <si>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</si>
  <si>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</si>
  <si>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</si>
  <si>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</si>
  <si>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</si>
  <si>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</si>
  <si>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</si>
  <si>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</si>
  <si>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</si>
  <si>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</si>
  <si>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</si>
  <si>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</si>
  <si>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</si>
  <si>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</si>
  <si>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</si>
  <si>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</si>
  <si>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</si>
  <si>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</si>
  <si>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</si>
  <si>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</si>
  <si>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</si>
  <si>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</si>
  <si>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</si>
  <si>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</si>
  <si>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</si>
  <si>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</si>
  <si>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</si>
  <si>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</si>
  <si>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</si>
  <si>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</si>
  <si>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</si>
  <si>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</si>
  <si>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</si>
  <si>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</si>
  <si>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</si>
  <si>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</si>
  <si>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</si>
  <si>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</si>
  <si>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</si>
  <si>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</si>
  <si>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</si>
  <si>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</si>
  <si>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</si>
  <si>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</si>
  <si>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</si>
  <si>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</si>
  <si>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</si>
  <si>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</si>
  <si>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</si>
  <si>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</si>
  <si>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</si>
  <si>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</si>
  <si>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</si>
  <si>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</si>
  <si>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</si>
  <si>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</si>
  <si>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</si>
  <si>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</si>
  <si>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</si>
  <si>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</si>
  <si>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</si>
  <si>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</si>
  <si>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</si>
  <si>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</si>
  <si>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</si>
  <si>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</si>
  <si>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</si>
  <si>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</si>
  <si>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</si>
  <si>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</si>
  <si>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</si>
  <si>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</si>
  <si>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</si>
  <si>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</si>
  <si>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</si>
  <si>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</si>
  <si>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</si>
  <si>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</si>
  <si>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</si>
  <si>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</si>
  <si>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</si>
  <si>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</si>
  <si>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</si>
  <si>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</si>
  <si>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</si>
  <si>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</si>
  <si>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</si>
  <si>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</si>
  <si>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</si>
  <si>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</si>
  <si>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</si>
  <si>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</si>
  <si>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</si>
  <si>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</si>
  <si>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</si>
  <si>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</si>
  <si>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</si>
  <si>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</si>
  <si>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</si>
  <si>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</si>
  <si>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</si>
  <si>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</si>
  <si>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</si>
  <si>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</si>
  <si>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</si>
  <si>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</si>
  <si>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</si>
  <si>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</si>
  <si>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</si>
  <si>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</si>
  <si>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</si>
  <si>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</si>
  <si>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</si>
  <si>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</si>
  <si>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</si>
  <si>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</si>
  <si>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</si>
  <si>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</si>
  <si>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</si>
  <si>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</si>
  <si>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</si>
  <si>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</si>
  <si>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</si>
  <si>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</si>
  <si>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</si>
  <si>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</si>
  <si>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</si>
  <si>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</si>
  <si>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</si>
  <si>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</si>
  <si>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</si>
  <si>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</si>
  <si>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</si>
  <si>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</si>
  <si>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</si>
  <si>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</si>
  <si>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</si>
  <si>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</si>
  <si>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</si>
  <si>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</si>
  <si>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</si>
  <si>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</si>
  <si>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</si>
  <si>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</si>
  <si>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</si>
  <si>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</si>
  <si>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</si>
  <si>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</si>
  <si>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</si>
  <si>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</si>
  <si>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</si>
  <si>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</si>
  <si>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</si>
  <si>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</si>
  <si>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</si>
  <si>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</si>
  <si>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</si>
  <si>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</si>
  <si>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</si>
  <si>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</si>
  <si>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</si>
  <si>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</si>
  <si>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</si>
  <si>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</si>
  <si>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</si>
  <si>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</si>
  <si>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</si>
  <si>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</si>
  <si>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</si>
  <si>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</si>
  <si>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</si>
  <si>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</si>
  <si>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</si>
  <si>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</si>
  <si>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</si>
  <si>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</si>
  <si>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</si>
  <si>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</si>
  <si>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</si>
  <si>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</si>
  <si>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</si>
  <si>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</si>
  <si>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</si>
  <si>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</si>
  <si>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</si>
  <si>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</si>
  <si>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</si>
  <si>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</si>
  <si>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</si>
  <si>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</si>
  <si>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</si>
  <si>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</si>
  <si>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</si>
  <si>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</si>
  <si>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</si>
  <si>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</si>
  <si>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</si>
  <si>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</si>
  <si>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</si>
  <si>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</si>
  <si>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</si>
  <si>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</si>
  <si>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</si>
  <si>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</si>
  <si>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</si>
  <si>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</si>
  <si>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</si>
  <si>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</si>
  <si>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</si>
  <si>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</si>
  <si>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</si>
  <si>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</si>
  <si>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</si>
  <si>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</si>
  <si>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</si>
  <si>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</si>
  <si>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</si>
  <si>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</si>
  <si>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</si>
  <si>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</si>
  <si>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</si>
  <si>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</si>
  <si>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</si>
  <si>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</si>
  <si>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</si>
  <si>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</si>
  <si>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</si>
  <si>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</si>
  <si>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</si>
  <si>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</si>
  <si>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</si>
  <si>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</si>
  <si>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</si>
  <si>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</si>
  <si>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</si>
  <si>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</si>
  <si>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</si>
  <si>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</si>
  <si>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</si>
  <si>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</si>
  <si>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</si>
  <si>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</si>
  <si>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</si>
  <si>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</si>
  <si>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</si>
  <si>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</si>
  <si>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</si>
  <si>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</si>
  <si>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</si>
  <si>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</si>
  <si>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</si>
  <si>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</si>
  <si>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</si>
  <si>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</si>
  <si>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</si>
  <si>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</si>
  <si>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</si>
  <si>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</si>
  <si>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</si>
  <si>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</si>
  <si>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</si>
  <si>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</si>
  <si>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</si>
  <si>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</si>
  <si>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</si>
  <si>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</si>
  <si>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</si>
  <si>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</si>
  <si>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</si>
  <si>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</si>
  <si>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</si>
  <si>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</si>
  <si>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</si>
  <si>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</si>
  <si>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</si>
  <si>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</si>
  <si>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</si>
  <si>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</si>
  <si>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</si>
  <si>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</si>
  <si>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</si>
  <si>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</si>
  <si>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</si>
  <si>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</si>
  <si>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</si>
  <si>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</si>
  <si>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</si>
  <si>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</si>
  <si>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</si>
  <si>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</si>
  <si>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</si>
  <si>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</si>
  <si>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</si>
  <si>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</si>
  <si>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</si>
  <si>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</si>
  <si>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</si>
  <si>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</si>
  <si>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</si>
  <si>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</si>
  <si>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</si>
  <si>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</si>
  <si>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</si>
  <si>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</si>
  <si>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</si>
  <si>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</si>
  <si>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</si>
  <si>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</si>
  <si>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</si>
  <si>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</si>
  <si>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</si>
  <si>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</si>
  <si>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</si>
  <si>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</si>
  <si>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</si>
  <si>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</si>
  <si>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</si>
  <si>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</si>
  <si>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</si>
  <si>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</si>
  <si>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</si>
  <si>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</si>
  <si>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</si>
  <si>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</si>
  <si>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</si>
  <si>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</si>
  <si>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</si>
  <si>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</si>
  <si>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</si>
  <si>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</si>
  <si>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</si>
  <si>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</si>
  <si>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</si>
  <si>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</si>
  <si>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</si>
  <si>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</si>
  <si>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</si>
  <si>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</si>
  <si>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</si>
  <si>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</si>
  <si>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</si>
  <si>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</si>
  <si>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</si>
  <si>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</si>
  <si>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</si>
  <si>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</si>
  <si>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</si>
  <si>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</si>
  <si>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</si>
  <si>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</si>
  <si>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</si>
  <si>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</si>
  <si>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</si>
  <si>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</si>
  <si>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</si>
  <si>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</si>
  <si>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</si>
  <si>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</si>
  <si>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</si>
  <si>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</si>
  <si>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</si>
  <si>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</si>
  <si>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</si>
  <si>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</si>
  <si>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</si>
  <si>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</si>
  <si>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</si>
  <si>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</si>
  <si>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</si>
  <si>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</si>
  <si>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</si>
  <si>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</si>
  <si>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</si>
  <si>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</si>
  <si>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</si>
  <si>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</si>
  <si>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</si>
  <si>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</si>
  <si>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</si>
  <si>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</si>
  <si>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</si>
  <si>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</si>
  <si>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</si>
  <si>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</si>
  <si>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</si>
  <si>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</si>
  <si>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</si>
  <si>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</si>
  <si>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</si>
  <si>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</si>
  <si>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</si>
  <si>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</si>
  <si>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</si>
  <si>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</si>
  <si>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</si>
  <si>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</si>
  <si>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</si>
  <si>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</si>
  <si>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</si>
  <si>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</si>
  <si>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</si>
  <si>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</si>
  <si>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</si>
  <si>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</si>
  <si>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</si>
  <si>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</si>
  <si>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</si>
  <si>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</si>
  <si>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</si>
  <si>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</si>
  <si>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</si>
  <si>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</si>
  <si>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</si>
  <si>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</si>
  <si>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</si>
  <si>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</si>
  <si>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</si>
  <si>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</si>
  <si>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</si>
  <si>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</si>
  <si>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</si>
  <si>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</si>
  <si>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</si>
  <si>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</si>
  <si>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</si>
  <si>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</si>
  <si>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</si>
  <si>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</si>
  <si>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</si>
  <si>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</si>
  <si>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</si>
  <si>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</si>
  <si>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</si>
  <si>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</si>
  <si>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</si>
  <si>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</si>
  <si>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</si>
  <si>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</si>
  <si>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</si>
  <si>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</si>
  <si>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</si>
  <si>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</si>
  <si>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</si>
  <si>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</si>
  <si>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</si>
  <si>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</si>
  <si>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</si>
  <si>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</si>
  <si>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</si>
  <si>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</si>
  <si>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</si>
  <si>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</si>
  <si>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</si>
  <si>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</si>
  <si>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</si>
  <si>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</si>
  <si>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</si>
  <si>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</si>
  <si>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</si>
  <si>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</si>
  <si>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</si>
  <si>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</si>
  <si>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</si>
  <si>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</si>
  <si>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</si>
  <si>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</si>
  <si>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</si>
  <si>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</si>
  <si>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</si>
  <si>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</si>
  <si>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</si>
  <si>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</si>
  <si>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</si>
  <si>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</si>
  <si>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</si>
  <si>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</si>
  <si>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</si>
  <si>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</si>
  <si>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</si>
  <si>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</si>
  <si>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</si>
  <si>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</si>
  <si>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</si>
  <si>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</si>
  <si>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</si>
  <si>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</si>
  <si>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</si>
  <si>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</si>
  <si>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</si>
  <si>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</si>
  <si>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</si>
  <si>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</si>
  <si>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</si>
  <si>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</si>
  <si>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</si>
  <si>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</si>
  <si>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</si>
  <si>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</si>
  <si>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</si>
  <si>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</si>
  <si>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</si>
  <si>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</si>
  <si>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</si>
  <si>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</si>
  <si>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</si>
  <si>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</si>
  <si>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</si>
  <si>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</si>
  <si>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</si>
  <si>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</si>
  <si>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</si>
  <si>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</si>
  <si>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</si>
  <si>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</si>
  <si>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</si>
  <si>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</si>
  <si>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</si>
  <si>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</si>
  <si>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</si>
  <si>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</si>
  <si>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</si>
  <si>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</si>
  <si>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</si>
  <si>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</si>
  <si>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</si>
  <si>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</si>
  <si>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</si>
  <si>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</si>
  <si>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</si>
  <si>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</si>
  <si>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</si>
  <si>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</si>
  <si>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</si>
  <si>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</si>
  <si>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</si>
  <si>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</si>
  <si>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</si>
  <si>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</si>
  <si>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</si>
  <si>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</si>
  <si>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</si>
  <si>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</si>
  <si>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</si>
  <si>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</si>
  <si>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</si>
  <si>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</si>
  <si>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</si>
  <si>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</si>
  <si>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</si>
  <si>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</si>
  <si>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</si>
  <si>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</si>
  <si>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</si>
  <si>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</si>
  <si>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</si>
  <si>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</si>
  <si>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</si>
  <si>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</si>
  <si>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</si>
  <si>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</si>
  <si>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</si>
  <si>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</si>
  <si>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</si>
  <si>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</si>
  <si>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</si>
  <si>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</si>
  <si>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</si>
  <si>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</si>
  <si>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</si>
  <si>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</si>
  <si>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</si>
  <si>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</si>
  <si>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</si>
  <si>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</si>
  <si>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</si>
  <si>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</si>
  <si>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</si>
  <si>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</si>
  <si>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</si>
  <si>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</si>
  <si>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</si>
  <si>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</si>
  <si>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</si>
  <si>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</si>
  <si>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</si>
  <si>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</si>
  <si>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</si>
  <si>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</si>
  <si>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</si>
  <si>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</si>
  <si>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</si>
  <si>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</si>
  <si>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</si>
  <si>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</si>
  <si>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</si>
  <si>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</si>
  <si>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</si>
  <si>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</si>
  <si>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</si>
  <si>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</si>
  <si>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</si>
  <si>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</si>
  <si>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</si>
  <si>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</si>
  <si>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</si>
  <si>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</si>
  <si>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</si>
  <si>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</si>
  <si>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</si>
  <si>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</si>
  <si>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</si>
  <si>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</si>
  <si>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</si>
  <si>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</si>
  <si>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</si>
  <si>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</si>
  <si>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</si>
  <si>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</si>
  <si>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</si>
  <si>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</si>
  <si>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</si>
  <si>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</si>
  <si>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</si>
  <si>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</si>
  <si>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</si>
  <si>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</si>
  <si>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</si>
  <si>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</si>
  <si>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</si>
  <si>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</si>
  <si>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</si>
  <si>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</si>
  <si>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</si>
  <si>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</si>
  <si>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</si>
  <si>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</si>
  <si>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</si>
  <si>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</si>
  <si>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</si>
  <si>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</si>
  <si>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</si>
  <si>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</si>
  <si>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</si>
  <si>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</si>
  <si>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</si>
  <si>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</si>
  <si>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</si>
  <si>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</si>
  <si>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</si>
  <si>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</si>
  <si>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</si>
  <si>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</si>
  <si>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</si>
  <si>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</si>
  <si>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</si>
  <si>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</si>
  <si>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</si>
  <si>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</si>
  <si>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</si>
  <si>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</si>
  <si>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</si>
  <si>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</si>
  <si>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</si>
  <si>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</si>
  <si>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</si>
  <si>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</si>
  <si>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</si>
  <si>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</si>
  <si>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</si>
  <si>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</si>
  <si>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</si>
  <si>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</si>
  <si>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</si>
  <si>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</si>
  <si>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</si>
  <si>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</si>
  <si>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</si>
  <si>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</si>
  <si>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</si>
  <si>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</si>
  <si>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</si>
  <si>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</si>
  <si>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</si>
  <si>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</si>
  <si>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</si>
  <si>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</si>
  <si>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</si>
  <si>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</si>
  <si>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</si>
  <si>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</si>
  <si>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</si>
  <si>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</si>
  <si>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</si>
  <si>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</si>
  <si>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</si>
  <si>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</si>
  <si>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</si>
  <si>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</si>
  <si>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</si>
  <si>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</si>
  <si>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</si>
  <si>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</si>
  <si>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</si>
  <si>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</si>
  <si>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</si>
  <si>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</si>
  <si>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</si>
  <si>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</si>
  <si>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</si>
  <si>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</si>
  <si>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</si>
  <si>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</si>
  <si>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</si>
  <si>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</si>
  <si>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</si>
  <si>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</si>
  <si>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</si>
  <si>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</si>
  <si>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</si>
  <si>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</si>
  <si>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</si>
  <si>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</si>
  <si>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</si>
  <si>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</si>
  <si>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</si>
  <si>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</si>
  <si>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</si>
  <si>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</si>
  <si>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</si>
  <si>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</si>
  <si>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</si>
  <si>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</si>
  <si>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</si>
  <si>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</si>
  <si>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</si>
  <si>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</si>
  <si>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</si>
  <si>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</si>
  <si>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</si>
  <si>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</si>
  <si>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</si>
  <si>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</si>
  <si>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</si>
  <si>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</si>
  <si>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</si>
  <si>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</si>
  <si>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</si>
  <si>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</si>
  <si>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</si>
  <si>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</si>
  <si>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</si>
  <si>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</si>
  <si>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</si>
  <si>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</si>
  <si>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</si>
  <si>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</si>
  <si>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</si>
  <si>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</si>
  <si>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</si>
  <si>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</si>
  <si>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</si>
  <si>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</si>
  <si>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</si>
  <si>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</si>
  <si>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</si>
  <si>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</si>
  <si>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</si>
  <si>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</si>
  <si>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</si>
  <si>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</si>
  <si>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</si>
  <si>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</si>
  <si>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</si>
  <si>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</si>
  <si>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</si>
  <si>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</si>
  <si>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</si>
  <si>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</si>
  <si>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</si>
  <si>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</si>
  <si>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</si>
  <si>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</si>
  <si>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</si>
  <si>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</si>
  <si>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</si>
  <si>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</si>
  <si>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</si>
  <si>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</si>
  <si>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</si>
  <si>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</si>
  <si>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</si>
  <si>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</si>
  <si>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</si>
  <si>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</si>
  <si>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</si>
  <si>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</si>
  <si>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</si>
  <si>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</si>
  <si>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</si>
  <si>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</si>
  <si>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</si>
  <si>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</si>
  <si>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</si>
  <si>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</si>
  <si>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</si>
  <si>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</si>
  <si>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</si>
  <si>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</si>
  <si>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</si>
  <si>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</si>
  <si>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</si>
  <si>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</si>
  <si>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</si>
  <si>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</si>
  <si>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</si>
  <si>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</si>
  <si>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</si>
  <si>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</si>
  <si>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</si>
  <si>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</si>
  <si>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</si>
  <si>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</si>
  <si>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</si>
  <si>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</si>
  <si>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</si>
  <si>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</si>
  <si>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</si>
  <si>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</si>
  <si>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</si>
  <si>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</si>
  <si>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</si>
  <si>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</si>
  <si>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</si>
  <si>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</si>
  <si>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</si>
  <si>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</si>
  <si>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</si>
  <si>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</si>
  <si>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</si>
  <si>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</si>
  <si>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</si>
  <si>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</si>
  <si>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</si>
  <si>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</si>
  <si>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</si>
  <si>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</si>
  <si>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</si>
  <si>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</si>
  <si>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</si>
  <si>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</si>
  <si>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</si>
  <si>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</si>
  <si>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</si>
  <si>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</si>
  <si>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</si>
  <si>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</si>
  <si>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</si>
  <si>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</si>
  <si>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</si>
  <si>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</si>
  <si>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</si>
  <si>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</si>
  <si>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</si>
  <si>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</si>
  <si>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</si>
  <si>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</si>
  <si>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</si>
  <si>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</si>
  <si>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</si>
  <si>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</si>
  <si>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</si>
  <si>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</si>
  <si>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</si>
  <si>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</si>
  <si>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</si>
  <si>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</si>
  <si>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</si>
  <si>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</si>
  <si>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</si>
  <si>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</si>
  <si>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</si>
  <si>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</si>
  <si>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</si>
  <si>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</si>
  <si>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</si>
  <si>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</si>
  <si>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</si>
  <si>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</si>
  <si>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</si>
  <si>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</si>
  <si>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</si>
  <si>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</si>
  <si>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</si>
  <si>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</si>
  <si>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</si>
  <si>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</si>
  <si>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</si>
  <si>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</si>
  <si>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</si>
  <si>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</si>
  <si>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</si>
  <si>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</si>
  <si>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</si>
  <si>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</si>
  <si>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</si>
  <si>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</si>
  <si>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</si>
  <si>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</si>
  <si>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</si>
  <si>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</si>
  <si>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</si>
  <si>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</si>
  <si>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</si>
  <si>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</si>
  <si>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</si>
  <si>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</si>
  <si>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</si>
  <si>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</si>
  <si>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</si>
  <si>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</si>
  <si>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</si>
  <si>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</si>
  <si>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</si>
  <si>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</si>
  <si>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</si>
  <si>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</si>
  <si>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</si>
  <si>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</si>
  <si>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</si>
  <si>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</si>
  <si>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</si>
  <si>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</si>
  <si>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</si>
  <si>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</si>
  <si>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</si>
  <si>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</si>
  <si>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</si>
  <si>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</si>
  <si>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</si>
  <si>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</si>
  <si>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</si>
  <si>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</si>
  <si>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</si>
  <si>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</si>
  <si>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</si>
  <si>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</si>
  <si>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</si>
  <si>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</si>
  <si>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</si>
  <si>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</si>
  <si>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</si>
  <si>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</si>
  <si>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</si>
  <si>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</si>
  <si>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</si>
  <si>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</si>
  <si>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</si>
  <si>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</si>
  <si>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</si>
  <si>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</si>
  <si>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</si>
  <si>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</si>
  <si>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</si>
  <si>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</si>
  <si>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</si>
  <si>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</si>
  <si>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</si>
  <si>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</si>
  <si>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</si>
  <si>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</si>
  <si>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</si>
  <si>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</si>
  <si>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</si>
  <si>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</si>
  <si>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</si>
  <si>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</si>
  <si>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</si>
  <si>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</si>
  <si>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</si>
  <si>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</si>
  <si>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</si>
  <si>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</si>
  <si>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</si>
  <si>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</si>
  <si>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</si>
  <si>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</si>
  <si>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</si>
  <si>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</si>
  <si>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</si>
  <si>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</si>
  <si>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</si>
  <si>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</si>
  <si>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</si>
  <si>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</si>
  <si>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</si>
  <si>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</si>
  <si>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</si>
  <si>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</si>
  <si>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</si>
  <si>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</si>
  <si>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</si>
  <si>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</si>
  <si>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</si>
  <si>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</si>
  <si>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</si>
  <si>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</si>
  <si>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</si>
  <si>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</si>
  <si>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</si>
  <si>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</si>
  <si>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</si>
  <si>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</si>
  <si>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</si>
  <si>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</si>
  <si>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</si>
  <si>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</si>
  <si>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</si>
  <si>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</si>
  <si>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</si>
  <si>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</si>
  <si>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</si>
  <si>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</si>
  <si>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</si>
  <si>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</si>
  <si>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</si>
  <si>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</si>
  <si>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</si>
  <si>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</si>
  <si>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</si>
  <si>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</si>
  <si>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</si>
  <si>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</si>
  <si>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</si>
  <si>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</si>
  <si>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</si>
  <si>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</si>
  <si>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</si>
  <si>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</si>
  <si>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</si>
  <si>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</si>
  <si>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</si>
  <si>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</si>
  <si>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</si>
  <si>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</si>
  <si>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</si>
  <si>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</si>
  <si>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</si>
  <si>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</si>
  <si>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</si>
  <si>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</si>
  <si>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</si>
  <si>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</si>
  <si>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</si>
  <si>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</si>
  <si>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</si>
  <si>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</si>
  <si>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</si>
  <si>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</si>
  <si>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</si>
  <si>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</si>
  <si>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</si>
  <si>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</si>
  <si>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</si>
  <si>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</si>
  <si>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</si>
  <si>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</si>
  <si>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</si>
  <si>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</si>
  <si>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</si>
  <si>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</si>
  <si>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</si>
  <si>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</si>
  <si>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</si>
  <si>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</si>
  <si>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</si>
  <si>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</si>
  <si>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</si>
  <si>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</si>
  <si>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</si>
  <si>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</si>
  <si>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</si>
  <si>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</si>
  <si>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</si>
  <si>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</si>
  <si>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</si>
  <si>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</si>
  <si>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</si>
  <si>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</si>
  <si>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</si>
  <si>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</si>
  <si>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</si>
  <si>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</si>
  <si>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</si>
  <si>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</si>
  <si>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</si>
  <si>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</si>
  <si>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</si>
  <si>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</si>
  <si>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</si>
  <si>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</si>
  <si>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</si>
  <si>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</si>
  <si>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</si>
  <si>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</si>
  <si>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</si>
  <si>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</si>
  <si>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</si>
  <si>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</si>
  <si>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</si>
  <si>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</si>
  <si>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</si>
  <si>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</si>
  <si>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</si>
  <si>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</si>
  <si>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</si>
  <si>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</si>
  <si>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</si>
  <si>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</si>
  <si>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</si>
  <si>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</si>
  <si>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</si>
  <si>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</si>
  <si>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</si>
  <si>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</si>
  <si>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</si>
  <si>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</si>
  <si>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</si>
  <si>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</si>
  <si>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</si>
  <si>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</si>
  <si>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</si>
  <si>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</si>
  <si>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</si>
  <si>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</si>
  <si>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</si>
  <si>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</si>
  <si>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</si>
  <si>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</si>
  <si>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</si>
  <si>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</si>
  <si>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</si>
  <si>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</si>
  <si>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</si>
  <si>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</si>
  <si>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</si>
  <si>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</si>
  <si>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</si>
  <si>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</si>
  <si>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</si>
  <si>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</si>
  <si>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</si>
  <si>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</si>
  <si>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</si>
  <si>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</si>
  <si>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</si>
  <si>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</si>
  <si>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</si>
  <si>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</si>
  <si>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</si>
  <si>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</si>
  <si>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</si>
  <si>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</si>
  <si>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</si>
  <si>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</si>
  <si>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</si>
  <si>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</si>
  <si>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</si>
  <si>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</si>
  <si>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</si>
  <si>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</si>
  <si>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</si>
  <si>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</si>
  <si>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</si>
  <si>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</si>
  <si>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</si>
  <si>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</si>
  <si>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</si>
  <si>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</si>
  <si>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</si>
  <si>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</si>
  <si>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</si>
  <si>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</si>
  <si>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</si>
  <si>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</si>
  <si>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</si>
  <si>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</si>
  <si>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</si>
  <si>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</si>
  <si>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</si>
  <si>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</si>
  <si>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</si>
  <si>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</si>
  <si>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</si>
  <si>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</si>
  <si>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</si>
  <si>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</si>
  <si>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</si>
  <si>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</si>
  <si>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</si>
  <si>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</si>
  <si>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</si>
  <si>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</si>
  <si>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</si>
  <si>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</si>
  <si>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</si>
  <si>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</si>
  <si>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</si>
  <si>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</si>
  <si>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</si>
  <si>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</si>
  <si>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</si>
  <si>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</si>
  <si>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</si>
  <si>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</si>
  <si>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</si>
  <si>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</si>
  <si>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</si>
  <si>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</si>
  <si>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</si>
  <si>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</si>
  <si>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</si>
  <si>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</si>
  <si>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</si>
  <si>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</si>
  <si>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</si>
  <si>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</si>
  <si>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</si>
  <si>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</si>
  <si>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</si>
  <si>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</si>
  <si>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</si>
  <si>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</si>
  <si>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</si>
  <si>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</si>
  <si>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</si>
  <si>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</si>
  <si>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</si>
  <si>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</si>
  <si>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</si>
  <si>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</si>
  <si>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</si>
  <si>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</si>
  <si>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</si>
  <si>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</si>
  <si>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</si>
  <si>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</si>
  <si>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</si>
  <si>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</si>
  <si>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</si>
  <si>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</si>
  <si>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</si>
  <si>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</si>
  <si>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</si>
  <si>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</si>
  <si>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</si>
  <si>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</si>
  <si>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</si>
  <si>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</si>
  <si>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</si>
  <si>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</si>
  <si>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</si>
  <si>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</si>
  <si>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</si>
  <si>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</si>
  <si>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</si>
  <si>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</si>
  <si>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</si>
  <si>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</si>
  <si>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</si>
  <si>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</si>
  <si>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</si>
  <si>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</si>
  <si>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</si>
  <si>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</si>
  <si>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</si>
  <si>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</si>
  <si>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</si>
  <si>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</si>
  <si>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</si>
  <si>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</si>
  <si>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</si>
  <si>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</si>
  <si>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</si>
  <si>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</si>
  <si>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</si>
  <si>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</si>
  <si>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</si>
  <si>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</si>
  <si>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</si>
  <si>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</si>
  <si>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</si>
  <si>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</si>
  <si>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</si>
  <si>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</si>
  <si>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</si>
  <si>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</si>
  <si>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</si>
  <si>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</si>
  <si>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</si>
  <si>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</si>
  <si>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</si>
  <si>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</si>
  <si>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</si>
  <si>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</si>
  <si>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</si>
  <si>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</si>
  <si>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</si>
  <si>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</si>
  <si>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</si>
  <si>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</si>
  <si>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</si>
  <si>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</si>
  <si>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</si>
  <si>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</si>
  <si>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</si>
  <si>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</si>
  <si>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</si>
  <si>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</si>
  <si>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</si>
  <si>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</si>
  <si>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</si>
  <si>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</si>
  <si>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</si>
  <si>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</si>
  <si>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</si>
  <si>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</si>
  <si>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</si>
  <si>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</si>
  <si>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</si>
  <si>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</si>
  <si>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</si>
  <si>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</si>
  <si>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</si>
  <si>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</si>
  <si>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</si>
  <si>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</si>
  <si>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</si>
  <si>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</si>
  <si>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</si>
  <si>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</si>
  <si>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</si>
  <si>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</si>
  <si>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</si>
  <si>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</si>
  <si>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</si>
  <si>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</si>
  <si>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</si>
  <si>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</si>
  <si>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</si>
  <si>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</si>
  <si>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</si>
  <si>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</si>
  <si>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</si>
  <si>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</si>
  <si>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</si>
  <si>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</si>
  <si>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</si>
  <si>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</si>
  <si>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</si>
  <si>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</si>
  <si>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</si>
  <si>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</si>
  <si>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</si>
  <si>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</si>
  <si>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</si>
  <si>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</si>
  <si>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</si>
  <si>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</si>
  <si>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</si>
  <si>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</si>
  <si>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</si>
  <si>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</si>
  <si>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</si>
  <si>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</si>
  <si>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</si>
  <si>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</si>
  <si>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</si>
  <si>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</si>
  <si>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</si>
  <si>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</si>
  <si>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</si>
  <si>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</si>
  <si>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</si>
  <si>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</si>
  <si>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</si>
  <si>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</si>
  <si>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</si>
  <si>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</si>
  <si>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</si>
  <si>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</si>
  <si>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</si>
  <si>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</si>
  <si>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</si>
  <si>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</si>
  <si>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</si>
  <si>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</si>
  <si>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</si>
  <si>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</si>
  <si>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</si>
  <si>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</si>
  <si>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</si>
  <si>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</si>
  <si>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</si>
  <si>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</si>
  <si>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</si>
  <si>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</si>
  <si>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</si>
  <si>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</si>
  <si>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</si>
  <si>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</si>
  <si>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</si>
  <si>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</si>
  <si>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</si>
  <si>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</si>
  <si>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</si>
  <si>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</si>
  <si>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</si>
  <si>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</si>
  <si>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</si>
  <si>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</si>
  <si>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</si>
  <si>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</si>
  <si>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</si>
  <si>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</si>
  <si>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</si>
  <si>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</si>
  <si>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</si>
  <si>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</si>
  <si>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</si>
  <si>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</si>
  <si>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</si>
  <si>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</si>
  <si>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</si>
  <si>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</si>
  <si>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</si>
  <si>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</si>
  <si>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</si>
  <si>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</si>
  <si>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</si>
  <si>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</si>
  <si>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</si>
  <si>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</si>
  <si>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</si>
  <si>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</si>
  <si>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</si>
  <si>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</si>
  <si>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</si>
  <si>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</si>
  <si>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</si>
  <si>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</si>
  <si>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</si>
  <si>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</si>
  <si>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</si>
  <si>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</si>
  <si>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</si>
  <si>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</si>
  <si>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</si>
  <si>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</si>
  <si>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</si>
  <si>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</si>
  <si>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</si>
  <si>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</si>
  <si>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</si>
  <si>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</si>
  <si>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</si>
  <si>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</si>
  <si>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</si>
  <si>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</si>
  <si>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</si>
  <si>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</si>
  <si>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</si>
  <si>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</si>
  <si>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</si>
  <si>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</si>
  <si>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</si>
  <si>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</si>
  <si>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</si>
  <si>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</si>
  <si>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</si>
  <si>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</si>
  <si>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</si>
  <si>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</si>
  <si>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</si>
  <si>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</si>
  <si>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</si>
  <si>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</si>
  <si>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</si>
  <si>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</si>
  <si>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</si>
  <si>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</si>
  <si>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</si>
  <si>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</si>
  <si>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</si>
  <si>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</si>
  <si>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</si>
  <si>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</si>
  <si>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</si>
  <si>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</si>
  <si>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</si>
  <si>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</si>
  <si>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</si>
  <si>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</si>
  <si>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</si>
  <si>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</si>
  <si>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</si>
  <si>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</si>
  <si>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</si>
  <si>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</si>
  <si>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</si>
  <si>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</si>
  <si>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</si>
  <si>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</si>
  <si>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</si>
  <si>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</si>
  <si>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</si>
  <si>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</si>
  <si>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</si>
  <si>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</si>
  <si>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</si>
  <si>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</si>
  <si>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</si>
  <si>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</si>
  <si>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</si>
  <si>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</si>
  <si>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</si>
  <si>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</si>
  <si>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</si>
  <si>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</si>
  <si>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</si>
  <si>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</si>
  <si>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</si>
  <si>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</si>
  <si>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</si>
  <si>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</si>
  <si>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</si>
  <si>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</si>
  <si>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</si>
  <si>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</si>
  <si>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</si>
  <si>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</si>
  <si>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</si>
  <si>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</si>
  <si>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</si>
  <si>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</si>
  <si>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</si>
  <si>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</si>
  <si>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</si>
  <si>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</si>
  <si>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</si>
  <si>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</si>
  <si>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</si>
  <si>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</si>
  <si>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</si>
  <si>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</si>
  <si>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</si>
  <si>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</si>
  <si>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</si>
  <si>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</si>
  <si>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</si>
  <si>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</si>
  <si>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</si>
  <si>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</si>
  <si>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</si>
  <si>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</si>
  <si>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</si>
  <si>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</si>
  <si>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</si>
  <si>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</si>
  <si>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</si>
  <si>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</si>
  <si>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</si>
  <si>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</si>
  <si>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</si>
  <si>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</si>
  <si>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</si>
  <si>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</si>
  <si>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</si>
  <si>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</si>
  <si>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</si>
  <si>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</si>
  <si>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</si>
  <si>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</si>
  <si>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</si>
  <si>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</si>
  <si>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</si>
  <si>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</si>
  <si>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</si>
  <si>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</si>
  <si>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</si>
  <si>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</si>
  <si>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</si>
  <si>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</si>
  <si>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</si>
  <si>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</si>
  <si>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</si>
  <si>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</si>
  <si>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</si>
  <si>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</si>
  <si>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</si>
  <si>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</si>
  <si>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</si>
  <si>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</si>
  <si>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</si>
  <si>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</si>
  <si>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</si>
  <si>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</si>
  <si>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</si>
  <si>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</si>
  <si>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</si>
  <si>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</si>
  <si>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</si>
  <si>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</si>
  <si>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</si>
  <si>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</si>
  <si>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</si>
  <si>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</si>
  <si>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</si>
  <si>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</si>
  <si>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</si>
  <si>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</si>
  <si>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</si>
  <si>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</si>
  <si>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</si>
  <si>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</si>
  <si>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</si>
  <si>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</si>
  <si>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</si>
  <si>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</si>
  <si>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</si>
  <si>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</si>
  <si>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</si>
  <si>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</si>
  <si>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</si>
  <si>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</si>
  <si>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</si>
  <si>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</si>
  <si>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</si>
  <si>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</si>
  <si>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</si>
  <si>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</si>
  <si>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</si>
  <si>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</si>
  <si>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</si>
  <si>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</si>
  <si>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</si>
  <si>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</si>
  <si>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</si>
  <si>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</si>
  <si>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</si>
  <si>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</si>
  <si>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</si>
  <si>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</si>
  <si>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</si>
  <si>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</si>
  <si>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</si>
  <si>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</si>
  <si>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</si>
  <si>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</si>
  <si>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</si>
  <si>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</si>
  <si>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</si>
  <si>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</si>
  <si>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</si>
  <si>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</si>
  <si>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</si>
  <si>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</si>
  <si>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</si>
  <si>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</si>
  <si>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</si>
  <si>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</si>
  <si>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</si>
  <si>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</si>
  <si>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</si>
  <si>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</si>
  <si>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</si>
  <si>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</si>
  <si>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</si>
  <si>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</si>
  <si>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</si>
  <si>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</si>
  <si>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</si>
  <si>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</si>
  <si>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</si>
  <si>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</si>
  <si>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</si>
  <si>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</si>
  <si>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</si>
  <si>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</si>
  <si>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</si>
  <si>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</si>
  <si>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</si>
  <si>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</si>
  <si>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</si>
  <si>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</si>
  <si>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</si>
  <si>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</si>
  <si>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</si>
  <si>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</si>
  <si>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</si>
  <si>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</si>
  <si>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</si>
  <si>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</si>
  <si>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</si>
  <si>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</si>
  <si>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</si>
  <si>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</si>
  <si>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</si>
  <si>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</si>
  <si>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</si>
  <si>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</si>
  <si>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</si>
  <si>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</si>
  <si>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</si>
  <si>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</si>
  <si>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</si>
  <si>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</si>
  <si>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</si>
  <si>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</si>
  <si>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</si>
  <si>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</si>
  <si>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</si>
  <si>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</si>
  <si>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</si>
  <si>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</si>
  <si>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</si>
  <si>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</si>
  <si>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</si>
  <si>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</si>
  <si>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</si>
  <si>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</si>
  <si>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</si>
  <si>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</si>
  <si>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</si>
  <si>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</si>
  <si>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</si>
  <si>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</si>
  <si>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</si>
  <si>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</si>
  <si>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</si>
  <si>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</si>
  <si>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</si>
  <si>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</si>
  <si>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</si>
  <si>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</si>
  <si>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</si>
  <si>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</si>
  <si>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</si>
  <si>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</si>
  <si>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</si>
  <si>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</si>
  <si>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</si>
  <si>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</si>
  <si>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</si>
  <si>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</si>
  <si>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</si>
  <si>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</si>
  <si>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</si>
  <si>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</si>
  <si>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</si>
  <si>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</si>
  <si>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</si>
  <si>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</si>
  <si>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</si>
  <si>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</si>
  <si>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</si>
  <si>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</si>
  <si>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</si>
  <si>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</si>
  <si>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</si>
  <si>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</si>
  <si>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</si>
  <si>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</si>
  <si>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</si>
  <si>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</si>
  <si>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</si>
  <si>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</si>
  <si>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</si>
  <si>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</si>
  <si>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</si>
  <si>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</si>
  <si>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</si>
  <si>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</si>
  <si>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</si>
  <si>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</si>
  <si>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</si>
  <si>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</si>
  <si>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</si>
  <si>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</si>
  <si>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</si>
  <si>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</si>
  <si>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</si>
  <si>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</si>
  <si>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</si>
  <si>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</si>
  <si>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</si>
  <si>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</si>
  <si>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</si>
  <si>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</si>
  <si>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</si>
  <si>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</si>
  <si>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</si>
  <si>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</si>
  <si>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</si>
  <si>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</si>
  <si>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</si>
  <si>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</si>
  <si>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</si>
  <si>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</si>
  <si>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</si>
  <si>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</si>
  <si>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</si>
  <si>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</si>
  <si>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</si>
  <si>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</si>
  <si>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</si>
  <si>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</si>
  <si>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</si>
  <si>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</si>
  <si>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</si>
  <si>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</si>
  <si>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</si>
  <si>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</si>
  <si>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</si>
  <si>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</si>
  <si>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</si>
  <si>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</si>
  <si>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</si>
  <si>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</si>
  <si>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</si>
  <si>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</si>
  <si>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</si>
  <si>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</si>
  <si>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</si>
  <si>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</si>
  <si>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</si>
  <si>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</si>
  <si>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</si>
  <si>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</si>
  <si>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</si>
  <si>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</si>
  <si>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</si>
  <si>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</si>
  <si>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</si>
  <si>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</si>
  <si>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</si>
  <si>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</si>
  <si>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</si>
  <si>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</si>
  <si>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</si>
  <si>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</si>
  <si>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</si>
  <si>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</si>
  <si>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</si>
  <si>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</si>
  <si>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</si>
  <si>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</si>
  <si>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</si>
  <si>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</si>
  <si>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</si>
  <si>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</si>
  <si>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</si>
  <si>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</si>
  <si>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</si>
  <si>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</si>
  <si>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</si>
  <si>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</si>
  <si>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</si>
  <si>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</si>
  <si>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</si>
  <si>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</si>
  <si>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</si>
  <si>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</si>
  <si>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</si>
  <si>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</si>
  <si>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</si>
  <si>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</si>
  <si>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</si>
  <si>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</si>
  <si>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</si>
  <si>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</si>
  <si>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</si>
  <si>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</si>
  <si>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</si>
  <si>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</si>
  <si>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</si>
  <si>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</si>
  <si>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</si>
  <si>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</si>
  <si>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</si>
  <si>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</si>
  <si>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</si>
  <si>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</si>
  <si>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</si>
  <si>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</si>
  <si>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</si>
  <si>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</si>
  <si>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</si>
  <si>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</si>
  <si>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</si>
  <si>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</si>
  <si>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</si>
  <si>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</si>
  <si>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</si>
  <si>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</si>
  <si>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</si>
  <si>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</si>
  <si>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</si>
  <si>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</si>
  <si>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</si>
  <si>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</si>
  <si>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</si>
  <si>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</si>
  <si>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</si>
  <si>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</si>
  <si>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</si>
  <si>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</si>
  <si>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</si>
  <si>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</si>
  <si>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</si>
  <si>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</si>
  <si>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</si>
  <si>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</si>
  <si>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</si>
  <si>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</si>
  <si>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</si>
  <si>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</si>
  <si>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</si>
  <si>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</si>
  <si>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</si>
  <si>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</si>
  <si>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</si>
  <si>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</si>
  <si>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</si>
  <si>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</si>
  <si>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</si>
  <si>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</si>
  <si>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</si>
  <si>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</si>
  <si>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</si>
  <si>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</si>
  <si>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</si>
  <si>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</si>
  <si>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</si>
  <si>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</si>
  <si>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</si>
  <si>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</si>
  <si>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</si>
  <si>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</si>
  <si>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</si>
  <si>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</si>
  <si>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</si>
  <si>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</si>
  <si>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</si>
  <si>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</si>
  <si>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</si>
  <si>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</si>
  <si>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</si>
  <si>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</si>
  <si>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</si>
  <si>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</si>
  <si>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</si>
  <si>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</si>
  <si>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</si>
  <si>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</si>
  <si>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</si>
  <si>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</si>
  <si>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</si>
  <si>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</si>
  <si>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</si>
  <si>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</si>
  <si>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</si>
  <si>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</si>
  <si>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</si>
  <si>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</si>
  <si>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</si>
  <si>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</si>
  <si>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</si>
  <si>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</si>
  <si>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</si>
  <si>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</si>
  <si>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</si>
  <si>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</si>
  <si>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</si>
  <si>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</si>
  <si>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</si>
  <si>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</si>
  <si>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</si>
  <si>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</si>
  <si>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</si>
  <si>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</si>
  <si>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</si>
  <si>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</si>
  <si>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</si>
  <si>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</si>
  <si>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</si>
  <si>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</si>
  <si>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</si>
  <si>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</si>
  <si>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</si>
  <si>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</si>
  <si>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</si>
  <si>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</si>
  <si>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</si>
  <si>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</si>
  <si>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</si>
  <si>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</si>
  <si>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</si>
  <si>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</si>
  <si>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</si>
  <si>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</si>
  <si>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</si>
  <si>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</si>
  <si>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</si>
  <si>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</si>
  <si>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</si>
  <si>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</si>
  <si>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</si>
  <si>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</si>
  <si>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</si>
  <si>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</si>
  <si>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</si>
  <si>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</si>
  <si>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</si>
  <si>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</si>
  <si>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</si>
  <si>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</si>
  <si>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</si>
  <si>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</si>
  <si>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</si>
  <si>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</si>
  <si>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</si>
  <si>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</si>
  <si>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</si>
  <si>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</si>
  <si>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</si>
  <si>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</si>
  <si>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</si>
  <si>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</si>
  <si>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</si>
  <si>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</si>
  <si>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</si>
  <si>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</si>
  <si>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</si>
  <si>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</si>
  <si>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</si>
  <si>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</si>
  <si>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</si>
  <si>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</si>
  <si>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</si>
  <si>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</si>
  <si>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</si>
  <si>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</si>
  <si>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</si>
  <si>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</si>
  <si>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</si>
  <si>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</si>
  <si>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</si>
  <si>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</si>
  <si>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</si>
  <si>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</si>
  <si>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</si>
  <si>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</si>
  <si>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</si>
  <si>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</si>
  <si>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</si>
  <si>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</si>
  <si>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</si>
  <si>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</si>
  <si>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</si>
  <si>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</si>
  <si>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</si>
  <si>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</si>
  <si>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</si>
  <si>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</si>
  <si>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</si>
  <si>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</si>
  <si>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</si>
  <si>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</si>
  <si>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</si>
  <si>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</si>
  <si>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</si>
  <si>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</si>
  <si>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</si>
  <si>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</si>
  <si>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</si>
  <si>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</si>
  <si>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</si>
  <si>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</si>
  <si>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</si>
  <si>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</si>
  <si>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</si>
  <si>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</si>
  <si>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</si>
  <si>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</si>
  <si>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</si>
  <si>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</si>
  <si>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</si>
  <si>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</si>
  <si>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</si>
  <si>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</si>
  <si>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</si>
  <si>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</si>
  <si>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</si>
  <si>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</si>
  <si>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</si>
  <si>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</si>
  <si>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</si>
  <si>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</si>
  <si>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</si>
  <si>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</si>
  <si>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</si>
  <si>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</si>
  <si>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</si>
  <si>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</si>
  <si>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</si>
  <si>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</si>
  <si>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</si>
  <si>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</si>
  <si>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</si>
  <si>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</si>
  <si>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</si>
  <si>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</si>
  <si>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</si>
  <si>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</si>
  <si>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</si>
  <si>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</si>
  <si>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</si>
  <si>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</si>
  <si>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</si>
  <si>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</si>
  <si>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</si>
  <si>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</si>
  <si>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</si>
  <si>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</si>
  <si>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</si>
  <si>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</si>
  <si>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</si>
  <si>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</si>
  <si>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</si>
  <si>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</si>
  <si>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</si>
  <si>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</si>
  <si>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</si>
  <si>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</si>
  <si>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</si>
  <si>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</si>
  <si>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</si>
  <si>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</si>
  <si>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</si>
  <si>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</si>
  <si>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</si>
  <si>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</si>
  <si>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</si>
  <si>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</si>
  <si>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</si>
  <si>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</si>
  <si>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</si>
  <si>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</si>
  <si>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</si>
  <si>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</si>
  <si>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</si>
  <si>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</si>
  <si>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</si>
  <si>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</si>
  <si>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</si>
  <si>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</si>
  <si>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</si>
  <si>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</si>
  <si>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</si>
  <si>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</si>
  <si>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</si>
  <si>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</si>
  <si>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</si>
  <si>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</si>
  <si>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</si>
  <si>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</si>
  <si>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</si>
  <si>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</si>
  <si>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</si>
  <si>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</si>
  <si>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</si>
  <si>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</si>
  <si>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</si>
  <si>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</si>
  <si>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</si>
  <si>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</si>
  <si>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</si>
  <si>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</si>
  <si>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</si>
  <si>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</si>
  <si>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</si>
  <si>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</si>
  <si>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</si>
  <si>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</si>
  <si>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</si>
  <si>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</si>
  <si>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</si>
  <si>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</si>
  <si>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</si>
  <si>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</si>
  <si>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</si>
  <si>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</si>
  <si>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</si>
  <si>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</si>
  <si>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</si>
  <si>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</si>
  <si>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</si>
  <si>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</si>
  <si>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</si>
  <si>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</si>
  <si>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</si>
  <si>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</si>
  <si>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</si>
  <si>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</si>
  <si>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</si>
  <si>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</si>
  <si>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</si>
  <si>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</si>
  <si>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</si>
  <si>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</si>
  <si>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</si>
  <si>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</si>
  <si>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</si>
  <si>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</si>
  <si>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</si>
  <si>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</si>
  <si>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</si>
  <si>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</si>
  <si>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</si>
  <si>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</si>
  <si>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</si>
  <si>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</si>
  <si>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</si>
  <si>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</si>
  <si>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</si>
  <si>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</si>
  <si>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</si>
  <si>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</si>
  <si>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</si>
  <si>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</si>
  <si>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</si>
  <si>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</si>
  <si>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</si>
  <si>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</si>
  <si>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</si>
  <si>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</si>
  <si>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</si>
  <si>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</si>
  <si>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</si>
  <si>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</si>
  <si>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</si>
  <si>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</si>
  <si>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</si>
  <si>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</si>
  <si>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</si>
  <si>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</si>
  <si>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</si>
  <si>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</si>
  <si>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</si>
  <si>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</si>
  <si>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</si>
  <si>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</si>
  <si>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</si>
  <si>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</si>
  <si>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</si>
  <si>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</si>
  <si>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</si>
  <si>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</si>
  <si>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</si>
  <si>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</si>
  <si>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</si>
  <si>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</si>
  <si>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</si>
  <si>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</si>
  <si>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</si>
  <si>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</si>
  <si>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</si>
  <si>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</si>
  <si>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</si>
  <si>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</si>
  <si>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</si>
  <si>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</si>
  <si>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</si>
  <si>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</si>
  <si>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</si>
  <si>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</si>
  <si>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</si>
  <si>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</si>
  <si>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</si>
  <si>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</si>
  <si>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</si>
  <si>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</si>
  <si>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</si>
  <si>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</si>
  <si>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</si>
  <si>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</si>
  <si>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</si>
  <si>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</si>
  <si>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</si>
  <si>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</si>
  <si>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</si>
  <si>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</si>
  <si>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</si>
  <si>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</si>
  <si>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</si>
  <si>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</si>
  <si>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</si>
  <si>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</si>
  <si>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</si>
  <si>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</si>
  <si>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</si>
  <si>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</si>
  <si>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</si>
  <si>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</si>
  <si>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</si>
  <si>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</si>
  <si>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</si>
  <si>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</si>
  <si>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</si>
  <si>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</si>
  <si>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</si>
  <si>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</si>
  <si>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</si>
  <si>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</si>
  <si>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</si>
  <si>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</si>
  <si>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</si>
  <si>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</si>
  <si>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</si>
  <si>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</si>
  <si>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</si>
  <si>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</si>
  <si>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</si>
  <si>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</si>
  <si>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</si>
  <si>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</si>
  <si>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</si>
  <si>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</si>
  <si>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</si>
  <si>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</si>
  <si>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</si>
  <si>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</si>
  <si>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</si>
  <si>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</si>
  <si>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</si>
  <si>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</si>
  <si>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</si>
  <si>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</si>
  <si>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</si>
  <si>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</si>
  <si>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</si>
  <si>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</si>
  <si>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</si>
  <si>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</si>
  <si>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</si>
  <si>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</si>
  <si>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</si>
  <si>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</si>
  <si>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</si>
  <si>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</si>
  <si>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</si>
  <si>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</si>
  <si>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</si>
  <si>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</si>
  <si>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</si>
  <si>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</si>
  <si>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</si>
  <si>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</si>
  <si>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</si>
  <si>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</si>
  <si>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</si>
  <si>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</si>
  <si>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</si>
  <si>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</si>
  <si>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</si>
  <si>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</si>
  <si>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</si>
  <si>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</si>
  <si>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</si>
  <si>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</si>
  <si>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</si>
  <si>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</si>
  <si>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</si>
  <si>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</si>
  <si>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</si>
  <si>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</si>
  <si>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</si>
  <si>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</si>
  <si>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</si>
  <si>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</si>
  <si>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</si>
  <si>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</si>
  <si>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</si>
  <si>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</si>
  <si>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</si>
  <si>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</si>
  <si>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</si>
  <si>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</si>
  <si>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</si>
  <si>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</si>
  <si>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</si>
  <si>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</si>
  <si>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</si>
  <si>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</si>
  <si>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</si>
  <si>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</si>
  <si>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</si>
  <si>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</si>
  <si>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</si>
  <si>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</si>
  <si>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</si>
  <si>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</si>
  <si>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</si>
  <si>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</si>
  <si>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</si>
  <si>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</si>
  <si>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</si>
  <si>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</si>
  <si>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</si>
  <si>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</si>
  <si>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</si>
  <si>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</si>
  <si>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</si>
  <si>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</si>
  <si>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</si>
  <si>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</si>
  <si>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</si>
  <si>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</si>
  <si>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</si>
  <si>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</si>
  <si>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</si>
  <si>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</si>
  <si>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</si>
  <si>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</si>
  <si>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</si>
  <si>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</si>
  <si>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</si>
  <si>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</si>
  <si>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</si>
  <si>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</si>
  <si>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</si>
  <si>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</si>
  <si>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</si>
  <si>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</si>
  <si>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</si>
  <si>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</si>
  <si>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</si>
  <si>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</si>
  <si>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</si>
  <si>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</si>
  <si>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</si>
  <si>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</si>
  <si>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</si>
  <si>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</si>
  <si>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</si>
  <si>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</si>
  <si>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</si>
  <si>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</si>
  <si>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</si>
  <si>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</si>
  <si>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</si>
  <si>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</si>
  <si>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</si>
  <si>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</si>
  <si>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</si>
  <si>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</si>
  <si>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</si>
  <si>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</si>
  <si>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</si>
  <si>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</si>
  <si>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</si>
  <si>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</si>
  <si>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</si>
  <si>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</si>
  <si>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</si>
  <si>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</si>
  <si>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</si>
  <si>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</si>
  <si>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</si>
  <si>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</si>
  <si>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</si>
  <si>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</si>
  <si>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</si>
  <si>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</si>
  <si>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</si>
  <si>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</si>
  <si>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</si>
  <si>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</si>
  <si>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</si>
  <si>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</si>
  <si>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</si>
  <si>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</si>
  <si>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</si>
  <si>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</si>
  <si>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</si>
  <si>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</si>
  <si>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</si>
  <si>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</si>
  <si>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</si>
  <si>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</si>
  <si>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</si>
  <si>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</si>
  <si>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</si>
  <si>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</si>
  <si>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</si>
  <si>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</si>
  <si>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</si>
  <si>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</si>
  <si>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</si>
  <si>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</si>
  <si>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</si>
  <si>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</si>
  <si>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</si>
  <si>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</si>
  <si>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</si>
  <si>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</si>
  <si>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</si>
  <si>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</si>
  <si>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</si>
  <si>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</si>
  <si>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</si>
  <si>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</si>
  <si>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</si>
  <si>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</si>
  <si>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</si>
  <si>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</si>
  <si>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</si>
  <si>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</si>
  <si>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</si>
  <si>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</si>
  <si>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</si>
  <si>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</si>
  <si>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</si>
  <si>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</si>
  <si>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</si>
  <si>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</si>
  <si>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</si>
  <si>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</si>
  <si>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</si>
  <si>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</si>
  <si>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</si>
  <si>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</si>
  <si>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</si>
  <si>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</si>
  <si>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</si>
  <si>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</si>
  <si>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</si>
  <si>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</si>
  <si>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</si>
  <si>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</si>
  <si>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</si>
  <si>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</si>
  <si>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</si>
  <si>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</si>
  <si>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</si>
  <si>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</si>
  <si>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</si>
  <si>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</si>
  <si>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</si>
  <si>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</si>
  <si>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</si>
  <si>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</si>
  <si>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</si>
  <si>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</si>
  <si>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</si>
  <si>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</si>
  <si>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</si>
  <si>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</si>
  <si>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</si>
  <si>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</si>
  <si>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</si>
  <si>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</si>
  <si>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</si>
  <si>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</si>
  <si>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</si>
  <si>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</si>
  <si>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</si>
  <si>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</si>
  <si>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</si>
  <si>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</si>
  <si>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</si>
  <si>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</si>
  <si>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</si>
  <si>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</si>
  <si>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</si>
  <si>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</si>
  <si>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</si>
  <si>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</si>
  <si>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</si>
  <si>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</si>
  <si>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</si>
  <si>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</si>
  <si>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</si>
  <si>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</si>
  <si>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</si>
  <si>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</si>
  <si>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</si>
  <si>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</si>
  <si>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</si>
  <si>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</si>
  <si>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</si>
  <si>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</si>
  <si>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</si>
  <si>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</si>
  <si>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</si>
  <si>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</si>
  <si>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</si>
  <si>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</si>
  <si>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</si>
  <si>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</si>
  <si>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</si>
  <si>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</si>
  <si>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</si>
  <si>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</si>
  <si>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</si>
  <si>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</si>
  <si>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</si>
  <si>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</si>
  <si>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</si>
  <si>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</si>
  <si>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</si>
  <si>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</si>
  <si>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</si>
  <si>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</si>
  <si>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</si>
  <si>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</si>
  <si>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</si>
  <si>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</si>
  <si>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</si>
  <si>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</si>
  <si>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</si>
  <si>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</si>
  <si>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</si>
  <si>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</si>
  <si>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</si>
  <si>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</si>
  <si>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</si>
  <si>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</si>
  <si>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</si>
  <si>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</si>
  <si>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</si>
  <si>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</si>
  <si>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</si>
  <si>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</si>
  <si>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</si>
  <si>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</si>
  <si>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</si>
  <si>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</si>
  <si>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</si>
  <si>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</si>
  <si>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</si>
  <si>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</si>
  <si>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</si>
  <si>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</si>
  <si>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</si>
  <si>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</si>
  <si>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</si>
  <si>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</si>
  <si>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</si>
  <si>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</si>
  <si>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</si>
  <si>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</si>
  <si>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</si>
  <si>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</si>
  <si>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</si>
  <si>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</si>
  <si>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</si>
  <si>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</si>
  <si>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</si>
  <si>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</si>
  <si>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</si>
  <si>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</si>
  <si>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</si>
  <si>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</si>
  <si>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</si>
  <si>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</si>
  <si>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</si>
  <si>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</si>
  <si>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</si>
  <si>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</si>
  <si>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</si>
  <si>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</si>
  <si>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</si>
  <si>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</si>
  <si>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</si>
  <si>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</si>
  <si>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</si>
  <si>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</si>
  <si>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</si>
  <si>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</si>
  <si>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</si>
  <si>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</si>
  <si>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</si>
  <si>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</si>
  <si>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</si>
  <si>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</si>
  <si>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</si>
  <si>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</si>
  <si>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</si>
  <si>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</si>
  <si>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</si>
  <si>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</si>
  <si>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</si>
  <si>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</si>
  <si>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</si>
  <si>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</si>
  <si>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</si>
  <si>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</si>
  <si>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</si>
  <si>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</si>
  <si>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</si>
  <si>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</si>
  <si>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</si>
  <si>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</si>
  <si>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</si>
  <si>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</si>
  <si>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</si>
  <si>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</si>
  <si>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</si>
  <si>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</si>
  <si>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</si>
  <si>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</si>
  <si>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</si>
  <si>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</si>
  <si>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</si>
  <si>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</si>
  <si>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</si>
  <si>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</si>
  <si>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</si>
  <si>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</si>
  <si>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</si>
  <si>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</si>
  <si>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</si>
  <si>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</si>
  <si>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</si>
  <si>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</si>
  <si>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</si>
  <si>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</si>
  <si>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</si>
  <si>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</si>
  <si>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</si>
  <si>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</si>
  <si>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</si>
  <si>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</si>
  <si>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</si>
  <si>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</si>
  <si>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</si>
  <si>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</si>
  <si>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</si>
  <si>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</si>
  <si>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</si>
  <si>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</si>
  <si>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</si>
  <si>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</si>
  <si>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</si>
  <si>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</si>
  <si>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</si>
  <si>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</si>
  <si>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</si>
  <si>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</si>
  <si>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</si>
  <si>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</si>
  <si>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</si>
  <si>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</si>
  <si>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</si>
  <si>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</si>
  <si>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</si>
  <si>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</si>
  <si>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</si>
  <si>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</si>
  <si>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</si>
  <si>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</si>
  <si>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</si>
  <si>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</si>
  <si>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</si>
  <si>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</si>
  <si>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</si>
  <si>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</si>
  <si>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</si>
  <si>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</si>
  <si>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</si>
  <si>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</si>
  <si>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</si>
  <si>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</si>
  <si>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</si>
  <si>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</si>
  <si>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</si>
  <si>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</si>
  <si>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</si>
  <si>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</si>
  <si>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</si>
  <si>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</si>
  <si>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</si>
  <si>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</si>
  <si>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</si>
  <si>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</si>
  <si>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</si>
  <si>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</si>
  <si>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</si>
  <si>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</si>
  <si>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</si>
  <si>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</si>
  <si>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</si>
  <si>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</si>
  <si>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</si>
  <si>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</si>
  <si>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</si>
  <si>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</si>
  <si>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</si>
  <si>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</si>
  <si>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</si>
  <si>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</si>
  <si>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</si>
  <si>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</si>
  <si>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</si>
  <si>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</si>
  <si>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</si>
  <si>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</si>
  <si>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</si>
  <si>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</si>
  <si>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</si>
  <si>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</si>
  <si>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</si>
  <si>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</si>
  <si>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</si>
  <si>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</si>
  <si>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</si>
  <si>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</si>
  <si>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</si>
  <si>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</si>
  <si>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</si>
  <si>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</si>
  <si>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</si>
  <si>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</si>
  <si>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</si>
  <si>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</si>
  <si>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</si>
  <si>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</si>
  <si>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</si>
  <si>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</si>
  <si>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</si>
  <si>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</si>
  <si>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</si>
  <si>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</si>
  <si>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</si>
  <si>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</si>
  <si>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</si>
  <si>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</si>
  <si>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</si>
  <si>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</si>
  <si>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</si>
  <si>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</si>
  <si>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</si>
  <si>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</si>
  <si>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</si>
  <si>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</si>
  <si>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</si>
  <si>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</si>
  <si>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</si>
  <si>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</si>
  <si>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</si>
  <si>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</si>
  <si>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</si>
  <si>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</si>
  <si>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</si>
  <si>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</si>
  <si>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</si>
  <si>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</si>
  <si>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</si>
  <si>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</si>
  <si>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</si>
  <si>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</si>
  <si>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</si>
  <si>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</si>
  <si>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</si>
  <si>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</si>
  <si>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</si>
  <si>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</si>
  <si>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</si>
  <si>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</si>
  <si>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</si>
  <si>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</si>
  <si>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</si>
  <si>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</si>
  <si>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</si>
  <si>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</si>
  <si>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</si>
  <si>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</si>
  <si>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</si>
  <si>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</si>
  <si>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</si>
  <si>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</si>
  <si>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</si>
  <si>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</si>
  <si>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</si>
  <si>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</si>
  <si>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</si>
  <si>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</si>
  <si>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</si>
  <si>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</si>
  <si>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</si>
  <si>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</si>
  <si>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</si>
  <si>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</si>
  <si>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</si>
  <si>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</si>
  <si>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</si>
  <si>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</si>
  <si>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</si>
  <si>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</si>
  <si>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</si>
  <si>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</si>
  <si>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</si>
  <si>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</si>
  <si>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</si>
  <si>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</si>
  <si>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</si>
  <si>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</si>
  <si>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</si>
  <si>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</si>
  <si>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</si>
  <si>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</si>
  <si>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</si>
  <si>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</si>
  <si>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</si>
  <si>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</si>
  <si>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</si>
  <si>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</si>
  <si>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</si>
  <si>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</si>
  <si>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</si>
  <si>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</si>
  <si>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</si>
  <si>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</si>
  <si>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</si>
  <si>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</si>
  <si>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</si>
  <si>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</si>
  <si>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</si>
  <si>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</si>
  <si>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</si>
  <si>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</si>
  <si>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</si>
  <si>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</si>
  <si>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</si>
  <si>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</si>
  <si>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</si>
  <si>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</si>
  <si>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</si>
  <si>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</si>
  <si>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</si>
  <si>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</si>
  <si>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</si>
  <si>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</si>
  <si>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</si>
  <si>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</si>
  <si>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</si>
  <si>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</si>
  <si>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</si>
  <si>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</si>
  <si>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</si>
  <si>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</si>
  <si>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</si>
  <si>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</si>
  <si>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</si>
  <si>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</si>
  <si>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</si>
  <si>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</si>
  <si>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</si>
  <si>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</si>
  <si>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</si>
  <si>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</si>
  <si>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</si>
  <si>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</si>
  <si>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</si>
  <si>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</si>
  <si>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</si>
  <si>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</si>
  <si>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</si>
  <si>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</si>
  <si>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</si>
  <si>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</si>
  <si>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</si>
  <si>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</si>
  <si>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</si>
  <si>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</si>
  <si>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</si>
  <si>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</si>
  <si>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</si>
  <si>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</si>
  <si>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</si>
  <si>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</si>
  <si>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</si>
  <si>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</si>
  <si>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</si>
  <si>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</si>
  <si>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</si>
  <si>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</si>
  <si>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</si>
  <si>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</si>
  <si>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</si>
  <si>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</si>
  <si>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</si>
  <si>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</si>
  <si>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</si>
  <si>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</si>
  <si>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</si>
  <si>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</si>
  <si>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</si>
  <si>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</si>
  <si>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</si>
  <si>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</si>
  <si>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</si>
  <si>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</si>
  <si>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</si>
  <si>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</si>
  <si>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</si>
  <si>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</si>
  <si>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</si>
  <si>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</si>
  <si>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</si>
  <si>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</si>
  <si>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</si>
  <si>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</si>
  <si>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</si>
  <si>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</si>
  <si>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</si>
  <si>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</si>
  <si>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</si>
  <si>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</si>
  <si>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</si>
  <si>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</si>
  <si>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</si>
  <si>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</si>
  <si>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</si>
  <si>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</si>
  <si>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</si>
  <si>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</si>
  <si>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</si>
  <si>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</si>
  <si>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</si>
  <si>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</si>
  <si>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</si>
  <si>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</si>
  <si>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</si>
  <si>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</si>
  <si>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</si>
  <si>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</si>
  <si>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</si>
  <si>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</si>
  <si>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</si>
  <si>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</si>
  <si>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</si>
  <si>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</si>
  <si>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</si>
  <si>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</si>
  <si>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</si>
  <si>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</si>
  <si>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</si>
  <si>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</si>
  <si>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</si>
  <si>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</si>
  <si>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</si>
  <si>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</si>
  <si>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</si>
  <si>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</si>
  <si>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</si>
  <si>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</si>
  <si>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</si>
  <si>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</si>
  <si>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</si>
  <si>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</si>
  <si>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</si>
  <si>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</si>
  <si>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</si>
  <si>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</si>
  <si>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</si>
  <si>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</si>
  <si>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</si>
  <si>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</si>
  <si>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</si>
  <si>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</si>
  <si>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</si>
  <si>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</si>
  <si>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</si>
  <si>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</si>
  <si>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</si>
  <si>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</si>
  <si>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</si>
  <si>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</si>
  <si>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</si>
  <si>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</si>
  <si>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</si>
  <si>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</si>
  <si>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</si>
  <si>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</si>
  <si>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</si>
  <si>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</si>
  <si>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</si>
  <si>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</si>
  <si>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</si>
  <si>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</si>
  <si>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</si>
  <si>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</si>
  <si>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</si>
  <si>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</si>
  <si>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</si>
  <si>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</si>
  <si>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</si>
  <si>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</si>
  <si>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</si>
  <si>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</si>
  <si>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</si>
  <si>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</si>
  <si>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</si>
  <si>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</si>
  <si>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</si>
  <si>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</si>
  <si>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</si>
  <si>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</si>
  <si>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</si>
  <si>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</si>
  <si>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</si>
  <si>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</si>
  <si>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</si>
  <si>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</si>
  <si>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</si>
  <si>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</si>
  <si>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</si>
  <si>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</si>
  <si>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</si>
  <si>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</si>
  <si>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</si>
  <si>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</si>
  <si>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</si>
  <si>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</si>
  <si>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</si>
  <si>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</si>
  <si>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</si>
  <si>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</si>
  <si>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</si>
  <si>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</si>
  <si>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</si>
  <si>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</si>
  <si>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</si>
  <si>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</si>
  <si>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</si>
  <si>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</si>
  <si>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</si>
  <si>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</si>
  <si>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</si>
  <si>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</si>
  <si>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</si>
  <si>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</si>
  <si>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</si>
  <si>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</si>
  <si>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</si>
  <si>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</si>
  <si>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</si>
  <si>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</si>
  <si>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</si>
  <si>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</si>
  <si>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</si>
  <si>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</si>
  <si>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</si>
  <si>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</si>
  <si>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</si>
  <si>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</si>
  <si>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</si>
  <si>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</si>
  <si>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</si>
  <si>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</si>
  <si>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</si>
  <si>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</si>
  <si>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</si>
  <si>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</si>
  <si>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</si>
  <si>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</si>
  <si>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</si>
  <si>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</si>
  <si>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</si>
  <si>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</si>
  <si>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</si>
  <si>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</si>
  <si>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</si>
  <si>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</si>
  <si>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</si>
  <si>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</si>
  <si>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</si>
  <si>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</si>
  <si>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</si>
  <si>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</si>
  <si>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</si>
  <si>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</si>
  <si>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</si>
  <si>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</si>
  <si>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</si>
  <si>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</si>
  <si>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</si>
  <si>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</si>
  <si>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</si>
  <si>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</si>
  <si>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</si>
  <si>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</si>
  <si>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</si>
  <si>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</si>
  <si>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</si>
  <si>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</si>
  <si>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</si>
  <si>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</si>
  <si>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</si>
  <si>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</si>
  <si>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</si>
  <si>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</si>
  <si>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</si>
  <si>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</si>
  <si>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</si>
  <si>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</si>
  <si>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</si>
  <si>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</si>
  <si>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</si>
  <si>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</si>
  <si>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</si>
  <si>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</si>
  <si>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</si>
  <si>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</si>
  <si>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</si>
  <si>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</si>
  <si>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</si>
  <si>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</si>
  <si>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</si>
  <si>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</si>
  <si>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</si>
  <si>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</si>
  <si>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</si>
  <si>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</si>
  <si>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</si>
  <si>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</si>
  <si>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</si>
  <si>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</si>
  <si>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</si>
  <si>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</si>
  <si>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</si>
  <si>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</si>
  <si>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</si>
  <si>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</si>
  <si>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</si>
  <si>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</si>
  <si>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</si>
  <si>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</si>
  <si>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</si>
  <si>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</si>
  <si>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</si>
  <si>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</si>
  <si>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</si>
  <si>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</si>
  <si>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</si>
  <si>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</si>
  <si>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</si>
  <si>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</si>
  <si>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</si>
  <si>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</si>
  <si>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</si>
  <si>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</si>
  <si>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</si>
  <si>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</si>
  <si>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</si>
  <si>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</si>
  <si>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</si>
  <si>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</si>
  <si>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</si>
  <si>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</si>
  <si>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</si>
  <si>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</si>
  <si>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</si>
  <si>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</si>
  <si>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</si>
  <si>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</si>
  <si>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</si>
  <si>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</si>
  <si>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</si>
  <si>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</si>
  <si>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</si>
  <si>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</si>
  <si>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</si>
  <si>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</si>
  <si>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</si>
  <si>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</si>
  <si>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</si>
  <si>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</si>
  <si>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</si>
  <si>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</si>
  <si>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</si>
  <si>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</si>
  <si>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</si>
  <si>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</si>
  <si>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</si>
  <si>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</si>
  <si>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</si>
  <si>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</si>
  <si>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</si>
  <si>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</si>
  <si>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</si>
  <si>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</si>
  <si>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</si>
  <si>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</si>
  <si>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</si>
  <si>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</si>
  <si>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</si>
  <si>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</si>
  <si>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</si>
  <si>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</si>
  <si>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</si>
  <si>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</si>
  <si>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</si>
  <si>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</si>
  <si>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</si>
  <si>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</si>
  <si>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</si>
  <si>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</si>
  <si>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</si>
  <si>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</si>
  <si>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</si>
  <si>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</si>
  <si>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</si>
  <si>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</si>
  <si>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</si>
  <si>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</si>
  <si>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</si>
  <si>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</si>
  <si>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</si>
  <si>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</si>
  <si>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</si>
  <si>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</si>
  <si>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</si>
  <si>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</si>
  <si>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</si>
  <si>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</si>
  <si>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</si>
  <si>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</si>
  <si>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</si>
  <si>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</si>
  <si>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</si>
  <si>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</si>
  <si>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</si>
  <si>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</si>
  <si>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</si>
  <si>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</si>
  <si>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</si>
  <si>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</si>
  <si>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</si>
  <si>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</si>
  <si>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</si>
  <si>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</si>
  <si>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</si>
  <si>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</si>
  <si>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</si>
  <si>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</si>
  <si>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</si>
  <si>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</si>
  <si>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</si>
  <si>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</si>
  <si>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</si>
  <si>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</si>
  <si>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</si>
  <si>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</si>
  <si>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</si>
  <si>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</si>
  <si>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</si>
  <si>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</si>
  <si>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</si>
  <si>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</si>
  <si>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</si>
  <si>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</si>
  <si>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</si>
  <si>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</si>
  <si>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</si>
  <si>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</si>
  <si>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</si>
  <si>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</si>
  <si>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</si>
  <si>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</si>
  <si>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</si>
  <si>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</si>
  <si>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</si>
  <si>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</si>
  <si>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</si>
  <si>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</si>
  <si>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</si>
  <si>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</si>
  <si>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</si>
  <si>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</si>
  <si>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</si>
  <si>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</si>
  <si>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</si>
  <si>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</si>
  <si>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</si>
  <si>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</si>
  <si>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</si>
  <si>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</si>
  <si>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</si>
  <si>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</si>
  <si>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</si>
  <si>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</si>
  <si>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</si>
  <si>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</si>
  <si>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</si>
  <si>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</si>
  <si>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</si>
  <si>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</si>
  <si>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</si>
  <si>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</si>
  <si>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</si>
  <si>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</si>
  <si>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</si>
  <si>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</si>
  <si>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</si>
  <si>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</si>
  <si>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</si>
  <si>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</si>
  <si>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</si>
  <si>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</si>
  <si>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</si>
  <si>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</si>
  <si>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</si>
  <si>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</si>
  <si>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</si>
  <si>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</si>
  <si>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</si>
  <si>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</si>
  <si>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</si>
  <si>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</si>
  <si>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</si>
  <si>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</si>
  <si>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</si>
  <si>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</si>
  <si>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</si>
  <si>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</si>
  <si>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</si>
  <si>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</si>
  <si>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</si>
  <si>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</si>
  <si>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</si>
  <si>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</si>
  <si>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</si>
  <si>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</si>
  <si>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</si>
  <si>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</si>
  <si>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</si>
  <si>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</si>
  <si>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</si>
  <si>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</si>
  <si>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</si>
  <si>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</si>
  <si>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</si>
  <si>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</si>
  <si>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</si>
  <si>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</si>
  <si>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</si>
  <si>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</si>
  <si>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</si>
  <si>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</si>
  <si>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</si>
  <si>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</si>
  <si>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</si>
  <si>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</si>
  <si>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</si>
  <si>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</si>
  <si>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</si>
  <si>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</si>
  <si>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</si>
  <si>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</si>
  <si>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</si>
  <si>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</si>
  <si>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</si>
  <si>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</si>
  <si>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</si>
  <si>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</si>
  <si>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</si>
  <si>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</si>
  <si>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</si>
  <si>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</si>
  <si>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</si>
  <si>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</si>
  <si>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</si>
  <si>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</si>
  <si>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</si>
  <si>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</si>
  <si>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</si>
  <si>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</si>
  <si>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</si>
  <si>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</si>
  <si>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</si>
  <si>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</si>
  <si>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</si>
  <si>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</si>
  <si>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</si>
  <si>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</si>
  <si>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</si>
  <si>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</si>
  <si>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</si>
  <si>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</si>
  <si>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</si>
  <si>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</si>
  <si>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</si>
  <si>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</si>
  <si>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</si>
  <si>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</si>
  <si>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</si>
  <si>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</si>
  <si>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</si>
  <si>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</si>
  <si>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</si>
  <si>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</si>
  <si>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</si>
  <si>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</si>
  <si>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</si>
  <si>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</si>
  <si>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</si>
  <si>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</si>
  <si>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</si>
  <si>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</si>
  <si>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</si>
  <si>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</si>
  <si>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</si>
  <si>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</si>
  <si>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</si>
  <si>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</si>
  <si>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</si>
  <si>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</si>
  <si>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</si>
  <si>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</si>
  <si>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</si>
  <si>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</si>
  <si>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</si>
  <si>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</si>
  <si>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</si>
  <si>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</si>
  <si>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</si>
  <si>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</si>
  <si>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</si>
  <si>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</si>
  <si>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</si>
  <si>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</si>
  <si>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</si>
  <si>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</si>
  <si>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</si>
  <si>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</si>
  <si>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</si>
  <si>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</si>
  <si>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</si>
  <si>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</si>
  <si>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</si>
  <si>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</si>
  <si>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</si>
  <si>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</si>
  <si>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</si>
  <si>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</si>
  <si>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</si>
  <si>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</si>
  <si>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</si>
  <si>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</si>
  <si>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</si>
  <si>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</si>
  <si>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</si>
  <si>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</si>
  <si>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</si>
  <si>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</si>
  <si>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</si>
  <si>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</si>
  <si>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</si>
  <si>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</si>
  <si>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</si>
  <si>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</si>
  <si>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</si>
  <si>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</si>
  <si>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</si>
  <si>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</si>
  <si>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</si>
  <si>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</si>
  <si>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</si>
  <si>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</si>
  <si>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</si>
  <si>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</si>
  <si>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</si>
  <si>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</si>
  <si>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</si>
  <si>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</si>
  <si>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</si>
  <si>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</si>
  <si>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</si>
  <si>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</si>
  <si>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</si>
  <si>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</si>
  <si>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</si>
  <si>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</si>
  <si>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</si>
  <si>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</si>
  <si>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</si>
  <si>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</si>
  <si>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</si>
  <si>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</si>
  <si>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</si>
  <si>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</si>
  <si>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</si>
  <si>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</si>
  <si>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</si>
  <si>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</si>
  <si>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</si>
  <si>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</si>
  <si>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</si>
  <si>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</si>
  <si>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</si>
  <si>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</si>
  <si>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</si>
  <si>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</si>
  <si>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</si>
  <si>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</si>
  <si>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</si>
  <si>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</si>
  <si>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</si>
  <si>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</si>
  <si>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</si>
  <si>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</si>
  <si>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</si>
  <si>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</si>
  <si>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</si>
  <si>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</si>
  <si>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</si>
  <si>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</si>
  <si>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</si>
  <si>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</si>
  <si>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</si>
  <si>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</si>
  <si>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</si>
  <si>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</si>
  <si>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</si>
  <si>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</si>
  <si>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</si>
  <si>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</si>
  <si>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</si>
  <si>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</si>
  <si>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</si>
  <si>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</si>
  <si>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</si>
  <si>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</si>
  <si>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</si>
  <si>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</si>
  <si>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</si>
  <si>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</si>
  <si>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</si>
  <si>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</si>
  <si>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</si>
  <si>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</si>
  <si>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</si>
  <si>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</si>
  <si>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</si>
  <si>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</si>
  <si>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</si>
  <si>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</si>
  <si>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</si>
  <si>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</si>
  <si>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</si>
  <si>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</si>
  <si>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</si>
  <si>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</si>
  <si>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</si>
  <si>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</si>
  <si>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</si>
  <si>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</si>
  <si>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</si>
  <si>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</si>
  <si>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</si>
  <si>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</si>
  <si>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</si>
  <si>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</si>
  <si>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</si>
  <si>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</si>
  <si>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</si>
  <si>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</si>
  <si>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</si>
  <si>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</si>
  <si>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</si>
  <si>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</si>
  <si>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</si>
  <si>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</si>
  <si>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</si>
  <si>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</si>
  <si>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</si>
  <si>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</si>
  <si>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</si>
  <si>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</si>
  <si>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</si>
  <si>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</si>
  <si>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</si>
  <si>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</si>
  <si>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</si>
  <si>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</si>
  <si>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</si>
  <si>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</si>
  <si>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</si>
  <si>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</si>
  <si>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</si>
  <si>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</si>
  <si>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</si>
  <si>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</si>
  <si>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</si>
  <si>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</si>
  <si>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</si>
  <si>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</si>
  <si>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</si>
  <si>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</si>
  <si>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</si>
  <si>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</si>
  <si>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</si>
  <si>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</si>
  <si>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</si>
  <si>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</si>
  <si>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</si>
  <si>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</si>
  <si>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</si>
  <si>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</si>
  <si>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</si>
  <si>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</si>
  <si>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</si>
  <si>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</si>
  <si>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</si>
  <si>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</si>
  <si>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</si>
  <si>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</si>
  <si>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</si>
  <si>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</si>
  <si>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</si>
  <si>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</si>
  <si>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</si>
  <si>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</si>
  <si>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</si>
  <si>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</si>
  <si>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</si>
  <si>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</si>
  <si>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</si>
  <si>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</si>
  <si>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</si>
  <si>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</si>
  <si>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</si>
  <si>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</si>
  <si>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</si>
  <si>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</si>
  <si>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</si>
  <si>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</si>
  <si>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</si>
  <si>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</si>
  <si>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</si>
  <si>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</si>
  <si>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</si>
  <si>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</si>
  <si>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</si>
  <si>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</si>
  <si>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</si>
  <si>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</si>
  <si>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</si>
  <si>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</si>
  <si>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</si>
  <si>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</si>
  <si>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</si>
  <si>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</si>
  <si>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</si>
  <si>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</si>
  <si>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</si>
  <si>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</si>
  <si>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</si>
  <si>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</si>
  <si>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</si>
  <si>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</si>
  <si>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</si>
  <si>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</si>
  <si>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</si>
  <si>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</si>
  <si>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</si>
  <si>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</si>
  <si>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</si>
  <si>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</si>
  <si>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</si>
  <si>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</si>
  <si>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</si>
  <si>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</si>
  <si>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</si>
  <si>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</si>
  <si>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</si>
  <si>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</si>
  <si>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</si>
  <si>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</si>
  <si>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</si>
  <si>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</si>
  <si>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</si>
  <si>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</si>
  <si>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</si>
  <si>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</si>
  <si>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</si>
  <si>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</si>
  <si>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</si>
  <si>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</si>
  <si>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</si>
  <si>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</si>
  <si>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</si>
  <si>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</si>
  <si>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</si>
  <si>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</si>
  <si>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</si>
  <si>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</si>
  <si>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</si>
  <si>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</si>
  <si>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</si>
  <si>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</si>
  <si>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</si>
  <si>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</si>
  <si>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</si>
  <si>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</si>
  <si>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</si>
  <si>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</si>
  <si>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</si>
  <si>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</si>
  <si>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</si>
  <si>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</si>
  <si>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</si>
  <si>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</si>
  <si>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</si>
  <si>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</si>
  <si>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</si>
  <si>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</si>
  <si>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</si>
  <si>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</si>
  <si>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</si>
  <si>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</si>
  <si>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</si>
  <si>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</si>
  <si>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</si>
  <si>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</si>
  <si>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</si>
  <si>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</si>
  <si>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</si>
  <si>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</si>
  <si>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</si>
  <si>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</si>
  <si>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</si>
  <si>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</si>
  <si>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</si>
  <si>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</si>
  <si>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</si>
  <si>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</si>
  <si>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</si>
  <si>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</si>
  <si>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</si>
  <si>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</si>
  <si>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</si>
  <si>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</si>
  <si>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</si>
  <si>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</si>
  <si>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</si>
  <si>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</si>
  <si>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</si>
  <si>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</si>
  <si>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</si>
  <si>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</si>
  <si>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</si>
  <si>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</si>
  <si>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</si>
  <si>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</si>
  <si>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</si>
  <si>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</si>
  <si>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</si>
  <si>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</si>
  <si>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</si>
  <si>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</si>
  <si>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</si>
  <si>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</si>
  <si>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</si>
  <si>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</si>
  <si>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</si>
  <si>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</si>
  <si>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</si>
  <si>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</si>
  <si>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</si>
  <si>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</si>
  <si>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</si>
  <si>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</si>
  <si>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</si>
  <si>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</si>
  <si>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</si>
  <si>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</si>
  <si>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</si>
  <si>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</si>
  <si>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</si>
  <si>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</si>
  <si>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</si>
  <si>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</si>
  <si>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</si>
  <si>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</si>
  <si>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</si>
  <si>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</si>
  <si>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</si>
  <si>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</si>
  <si>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</si>
  <si>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</si>
  <si>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</si>
  <si>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</si>
  <si>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</si>
  <si>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</si>
  <si>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</si>
  <si>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</si>
  <si>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</si>
  <si>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</si>
  <si>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</si>
  <si>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</si>
  <si>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</si>
  <si>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</si>
  <si>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</si>
  <si>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</si>
  <si>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</si>
  <si>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</si>
  <si>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</si>
  <si>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</si>
  <si>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</si>
  <si>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</si>
  <si>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</si>
  <si>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</si>
  <si>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</si>
  <si>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</si>
  <si>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</si>
  <si>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</si>
  <si>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</si>
  <si>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</si>
  <si>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</si>
  <si>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</si>
  <si>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</si>
  <si>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</si>
  <si>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</si>
  <si>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</si>
  <si>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</si>
  <si>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</si>
  <si>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</si>
  <si>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</si>
  <si>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</si>
  <si>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</si>
  <si>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</si>
  <si>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</si>
  <si>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</si>
  <si>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</si>
  <si>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</si>
  <si>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</si>
  <si>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</si>
  <si>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</si>
  <si>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</si>
  <si>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</si>
  <si>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</si>
  <si>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</si>
  <si>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</si>
  <si>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</si>
  <si>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</si>
  <si>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</si>
  <si>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</si>
  <si>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</si>
  <si>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</si>
  <si>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</si>
  <si>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</si>
  <si>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</si>
  <si>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</si>
  <si>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</si>
  <si>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</si>
  <si>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</si>
  <si>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</si>
  <si>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</si>
  <si>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</si>
  <si>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</si>
  <si>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</si>
  <si>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</si>
  <si>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</si>
  <si>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</si>
  <si>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</si>
  <si>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</si>
  <si>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</si>
  <si>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</si>
  <si>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</si>
  <si>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</si>
  <si>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</si>
  <si>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</si>
  <si>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</si>
  <si>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</si>
  <si>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</si>
  <si>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</si>
  <si>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</si>
  <si>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</si>
  <si>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</si>
  <si>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</si>
  <si>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</si>
  <si>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</si>
  <si>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</si>
  <si>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</si>
  <si>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</si>
  <si>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</si>
  <si>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</si>
  <si>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</si>
  <si>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</si>
  <si>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</si>
  <si>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</si>
  <si>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</si>
  <si>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</si>
  <si>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</si>
  <si>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</si>
  <si>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</si>
  <si>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</si>
  <si>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</si>
  <si>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</si>
  <si>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</si>
  <si>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</si>
  <si>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</si>
  <si>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</si>
  <si>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</si>
  <si>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</si>
  <si>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</si>
  <si>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</si>
  <si>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</si>
  <si>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</si>
  <si>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</si>
  <si>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</si>
  <si>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</si>
  <si>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</si>
  <si>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</si>
  <si>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</si>
  <si>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</si>
  <si>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</si>
  <si>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</si>
  <si>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</si>
  <si>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</si>
  <si>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</si>
  <si>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</si>
  <si>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</si>
  <si>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</si>
  <si>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</si>
  <si>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</si>
  <si>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</si>
  <si>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</si>
  <si>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</si>
  <si>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</si>
  <si>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</si>
  <si>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</si>
  <si>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</si>
  <si>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</si>
  <si>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</si>
  <si>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</si>
  <si>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</si>
  <si>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</si>
  <si>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</si>
  <si>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</si>
  <si>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</si>
  <si>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</si>
  <si>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</si>
  <si>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</si>
  <si>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</si>
  <si>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</si>
  <si>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</si>
  <si>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</si>
  <si>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</si>
  <si>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</si>
  <si>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</si>
  <si>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</si>
  <si>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</si>
  <si>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</si>
  <si>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</si>
  <si>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</si>
  <si>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</si>
  <si>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</si>
  <si>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</si>
  <si>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</si>
  <si>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</si>
  <si>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</si>
  <si>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</si>
  <si>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</si>
  <si>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</si>
  <si>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</si>
  <si>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</si>
  <si>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</si>
  <si>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</si>
  <si>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</si>
  <si>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</si>
  <si>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</si>
  <si>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</si>
  <si>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</si>
  <si>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</si>
  <si>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</si>
  <si>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</si>
  <si>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</si>
  <si>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</si>
  <si>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</si>
  <si>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</si>
  <si>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</si>
  <si>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</si>
  <si>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</si>
  <si>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</si>
  <si>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</si>
  <si>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</si>
  <si>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</si>
  <si>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</si>
  <si>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</si>
  <si>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</si>
  <si>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</si>
  <si>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</si>
  <si>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</si>
  <si>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</si>
  <si>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</si>
  <si>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</si>
  <si>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</si>
  <si>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</si>
  <si>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</si>
  <si>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</si>
  <si>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</si>
  <si>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</si>
  <si>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</si>
  <si>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</si>
  <si>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</si>
  <si>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</si>
  <si>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</si>
  <si>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</si>
  <si>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</si>
  <si>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</si>
  <si>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</si>
  <si>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</si>
  <si>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</si>
  <si>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</si>
  <si>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</si>
  <si>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</si>
  <si>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</si>
  <si>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</si>
  <si>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</si>
  <si>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</si>
  <si>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</si>
  <si>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</si>
  <si>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</si>
  <si>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</si>
  <si>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</si>
  <si>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</si>
  <si>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</si>
  <si>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</si>
  <si>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</si>
  <si>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</si>
  <si>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</si>
  <si>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</si>
  <si>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</si>
  <si>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</si>
  <si>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</si>
  <si>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</si>
  <si>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</si>
  <si>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</si>
  <si>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</si>
  <si>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</si>
  <si>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</si>
  <si>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</si>
  <si>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</si>
  <si>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</si>
  <si>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</si>
  <si>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</si>
  <si>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</si>
  <si>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</si>
  <si>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</si>
  <si>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</si>
  <si>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</si>
  <si>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</si>
  <si>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</si>
  <si>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</si>
  <si>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</si>
  <si>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</si>
  <si>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</si>
  <si>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</si>
  <si>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</si>
  <si>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</si>
  <si>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</si>
  <si>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</si>
  <si>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</si>
  <si>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</si>
  <si>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</si>
  <si>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</si>
  <si>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</si>
  <si>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</si>
  <si>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</si>
  <si>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</si>
  <si>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</si>
  <si>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</si>
  <si>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</si>
  <si>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</si>
  <si>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</si>
  <si>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</si>
  <si>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</si>
  <si>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</si>
  <si>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</si>
  <si>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</si>
  <si>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</si>
  <si>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</si>
  <si>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</si>
  <si>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</si>
  <si>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</si>
  <si>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</si>
  <si>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</si>
  <si>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</si>
  <si>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</si>
  <si>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</si>
  <si>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</si>
  <si>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</si>
  <si>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</si>
  <si>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</si>
  <si>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</si>
  <si>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</si>
  <si>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</si>
  <si>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</si>
  <si>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</si>
  <si>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</si>
  <si>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</si>
  <si>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</si>
  <si>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</si>
  <si>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</si>
  <si>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</si>
  <si>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</si>
  <si>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</si>
  <si>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</si>
  <si>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</si>
  <si>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</si>
  <si>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</si>
  <si>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</si>
  <si>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</si>
  <si>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</si>
  <si>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</si>
  <si>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</si>
  <si>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</si>
  <si>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</si>
  <si>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</si>
  <si>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</si>
  <si>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</si>
  <si>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</si>
  <si>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</si>
  <si>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</si>
  <si>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</si>
  <si>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</si>
  <si>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</si>
  <si>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</si>
  <si>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</si>
  <si>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</si>
  <si>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</si>
  <si>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</si>
  <si>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</si>
  <si>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</si>
  <si>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</si>
  <si>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</si>
  <si>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</si>
  <si>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</si>
  <si>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</si>
  <si>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</si>
  <si>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</si>
  <si>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</si>
  <si>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</si>
  <si>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</si>
  <si>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</si>
  <si>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</si>
  <si>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</si>
  <si>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</si>
  <si>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</si>
  <si>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</si>
  <si>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</si>
  <si>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</si>
  <si>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</si>
  <si>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</si>
  <si>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</si>
  <si>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</si>
  <si>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</si>
  <si>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</si>
  <si>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</si>
  <si>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</si>
  <si>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</si>
  <si>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</si>
  <si>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</si>
  <si>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</si>
  <si>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</si>
  <si>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</si>
  <si>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</si>
  <si>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</si>
  <si>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</si>
  <si>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</si>
  <si>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</si>
  <si>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</si>
  <si>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</si>
  <si>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</si>
  <si>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</si>
  <si>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</si>
  <si>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</si>
  <si>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</si>
  <si>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</si>
  <si>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</si>
  <si>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</si>
  <si>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</si>
  <si>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</si>
  <si>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</si>
  <si>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</si>
  <si>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</si>
  <si>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</si>
  <si>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</si>
  <si>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</si>
  <si>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</si>
  <si>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</si>
  <si>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</si>
  <si>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</si>
  <si>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</si>
  <si>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</si>
  <si>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</si>
  <si>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</si>
  <si>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</si>
  <si>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</si>
  <si>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</si>
  <si>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</si>
  <si>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</si>
  <si>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</si>
  <si>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</si>
  <si>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</si>
  <si>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</si>
  <si>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</si>
  <si>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</si>
  <si>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</si>
  <si>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</si>
  <si>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</si>
  <si>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</si>
  <si>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</si>
  <si>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</si>
  <si>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</si>
  <si>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</si>
  <si>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</si>
  <si>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</si>
  <si>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</si>
  <si>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</si>
  <si>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</si>
  <si>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</si>
  <si>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</si>
  <si>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</si>
  <si>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</si>
  <si>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</si>
  <si>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</si>
  <si>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</si>
  <si>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</si>
  <si>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</si>
  <si>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</si>
  <si>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</si>
  <si>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</si>
  <si>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</si>
  <si>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</si>
  <si>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</si>
  <si>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</si>
  <si>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</si>
  <si>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</si>
  <si>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</si>
  <si>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</si>
  <si>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</si>
  <si>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</si>
  <si>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</si>
  <si>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</si>
  <si>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</si>
  <si>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</si>
  <si>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</si>
  <si>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</si>
  <si>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</si>
  <si>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</si>
  <si>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</si>
  <si>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</si>
  <si>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</si>
  <si>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</si>
  <si>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</si>
  <si>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</si>
  <si>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</si>
  <si>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</si>
  <si>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</si>
  <si>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</si>
  <si>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</si>
  <si>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</si>
  <si>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</si>
  <si>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</si>
  <si>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</si>
  <si>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</si>
  <si>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</si>
  <si>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</si>
  <si>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</si>
  <si>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</si>
  <si>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</si>
  <si>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</si>
  <si>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</si>
  <si>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</si>
  <si>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</si>
  <si>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</si>
  <si>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</si>
  <si>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</si>
  <si>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</si>
  <si>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</si>
  <si>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</si>
  <si>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</si>
  <si>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</si>
  <si>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</si>
  <si>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</si>
  <si>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</si>
  <si>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</si>
  <si>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</si>
  <si>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</si>
  <si>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</si>
  <si>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</si>
  <si>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</si>
  <si>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</si>
  <si>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</si>
  <si>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</si>
  <si>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</si>
  <si>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</si>
  <si>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</si>
  <si>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</si>
  <si>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</si>
  <si>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</si>
  <si>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</si>
  <si>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</si>
  <si>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</si>
  <si>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</si>
  <si>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</si>
  <si>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</si>
  <si>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</si>
  <si>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</si>
  <si>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</si>
  <si>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</si>
  <si>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</si>
  <si>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</si>
  <si>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</si>
  <si>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</si>
  <si>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</si>
  <si>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</si>
  <si>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</si>
  <si>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</si>
  <si>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</si>
  <si>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</si>
  <si>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</si>
  <si>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</si>
  <si>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</si>
  <si>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</si>
  <si>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</si>
  <si>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</si>
  <si>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</si>
  <si>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</si>
  <si>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</si>
  <si>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</si>
  <si>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</si>
  <si>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</si>
  <si>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</si>
  <si>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</si>
  <si>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</si>
  <si>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</si>
  <si>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</si>
  <si>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</si>
  <si>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</si>
  <si>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</si>
  <si>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</si>
  <si>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</si>
  <si>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</si>
  <si>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</si>
  <si>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</si>
  <si>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</si>
  <si>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</si>
  <si>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</si>
  <si>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</si>
  <si>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</si>
  <si>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</si>
  <si>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</si>
  <si>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</si>
  <si>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</si>
  <si>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</si>
  <si>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</si>
  <si>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</si>
  <si>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</si>
  <si>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</si>
  <si>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</si>
  <si>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</si>
  <si>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</si>
  <si>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</si>
  <si>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</si>
  <si>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</si>
  <si>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</si>
  <si>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</si>
  <si>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</si>
  <si>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</si>
  <si>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</si>
  <si>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</si>
  <si>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</si>
  <si>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</si>
  <si>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</si>
  <si>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</si>
  <si>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</si>
  <si>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</si>
  <si>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</si>
  <si>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</si>
  <si>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</si>
  <si>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</si>
  <si>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</si>
  <si>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</si>
  <si>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</si>
  <si>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</si>
  <si>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</si>
  <si>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</si>
  <si>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</si>
  <si>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</si>
  <si>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</si>
  <si>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</si>
  <si>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</si>
  <si>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</si>
  <si>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</si>
  <si>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</si>
  <si>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</si>
  <si>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</si>
  <si>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</si>
  <si>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</si>
  <si>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</si>
  <si>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</si>
  <si>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</si>
  <si>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</si>
  <si>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</si>
  <si>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</si>
  <si>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</si>
  <si>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</si>
  <si>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</si>
  <si>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</si>
  <si>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</si>
  <si>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</si>
  <si>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</si>
  <si>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</si>
  <si>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</si>
  <si>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</si>
  <si>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</si>
  <si>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</si>
  <si>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</si>
  <si>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</si>
  <si>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</si>
  <si>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</si>
  <si>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</si>
  <si>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</si>
  <si>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</si>
  <si>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</si>
  <si>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</si>
  <si>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</si>
  <si>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</si>
  <si>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</si>
  <si>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</si>
  <si>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</si>
  <si>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</si>
  <si>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</si>
  <si>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</si>
  <si>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</si>
  <si>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</si>
  <si>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</si>
  <si>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</si>
  <si>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</si>
  <si>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</si>
  <si>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</si>
  <si>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</si>
  <si>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</si>
  <si>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</si>
  <si>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</si>
  <si>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</si>
  <si>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</si>
  <si>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</si>
  <si>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</si>
  <si>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</si>
  <si>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</si>
  <si>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</si>
  <si>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</si>
  <si>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</si>
  <si>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</si>
  <si>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</si>
  <si>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</si>
  <si>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</si>
  <si>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</si>
  <si>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</si>
  <si>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</si>
  <si>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</si>
  <si>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</si>
  <si>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</si>
  <si>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</si>
  <si>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</si>
  <si>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</si>
  <si>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</si>
  <si>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</si>
  <si>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</si>
  <si>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</si>
  <si>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</si>
  <si>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</si>
  <si>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</si>
  <si>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</si>
  <si>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</si>
  <si>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</si>
  <si>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</si>
  <si>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</si>
  <si>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</si>
  <si>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</si>
  <si>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</si>
  <si>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</si>
  <si>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</si>
  <si>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</si>
  <si>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</si>
  <si>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</si>
  <si>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</si>
  <si>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</si>
  <si>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</si>
  <si>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</si>
  <si>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</si>
  <si>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</si>
  <si>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</si>
  <si>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</si>
  <si>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</si>
  <si>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</si>
  <si>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</si>
  <si>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</si>
  <si>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</si>
  <si>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</si>
  <si>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</si>
  <si>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</si>
  <si>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</si>
  <si>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</si>
  <si>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</si>
  <si>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</si>
  <si>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</si>
  <si>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</si>
  <si>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</si>
  <si>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</si>
  <si>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</si>
  <si>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</si>
  <si>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</si>
  <si>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</si>
  <si>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</si>
  <si>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</si>
  <si>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</si>
  <si>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</si>
  <si>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</si>
  <si>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</si>
  <si>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</si>
  <si>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</si>
  <si>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</si>
  <si>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</si>
  <si>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</si>
  <si>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</si>
  <si>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</si>
  <si>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</si>
  <si>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</si>
  <si>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</si>
  <si>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</si>
  <si>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</si>
  <si>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</si>
  <si>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</si>
  <si>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</si>
  <si>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</si>
  <si>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</si>
  <si>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</si>
  <si>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</si>
  <si>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</si>
  <si>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</si>
  <si>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</si>
  <si>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</si>
  <si>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</si>
  <si>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</si>
  <si>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</si>
  <si>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</si>
  <si>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</si>
  <si>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</si>
  <si>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</si>
  <si>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</si>
  <si>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</si>
  <si>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</si>
  <si>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</si>
  <si>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</si>
  <si>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</si>
  <si>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</si>
  <si>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</si>
  <si>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</si>
  <si>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</si>
  <si>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</si>
  <si>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</si>
  <si>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</si>
  <si>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</si>
  <si>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</si>
  <si>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</si>
  <si>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</si>
  <si>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</si>
  <si>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</si>
  <si>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</si>
  <si>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</si>
  <si>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</si>
  <si>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</si>
  <si>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</si>
  <si>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</si>
  <si>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</si>
  <si>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</si>
  <si>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</si>
  <si>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</si>
  <si>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</si>
  <si>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</si>
  <si>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</si>
  <si>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</si>
  <si>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</si>
  <si>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</si>
  <si>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</si>
  <si>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</si>
  <si>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</si>
  <si>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</si>
  <si>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</si>
  <si>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</si>
  <si>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</si>
  <si>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</si>
  <si>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</si>
  <si>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</si>
  <si>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</si>
  <si>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</si>
  <si>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</si>
  <si>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</si>
  <si>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</si>
  <si>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</si>
  <si>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</si>
  <si>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</si>
  <si>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</si>
  <si>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</si>
  <si>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</si>
  <si>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</si>
  <si>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</si>
  <si>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</si>
  <si>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</si>
  <si>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</si>
  <si>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</si>
  <si>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</si>
  <si>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</si>
  <si>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</si>
  <si>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</si>
  <si>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</si>
  <si>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</si>
  <si>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</si>
  <si>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</si>
  <si>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</si>
  <si>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</si>
  <si>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</si>
  <si>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</si>
  <si>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</si>
  <si>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</si>
  <si>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</si>
  <si>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</si>
  <si>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</si>
  <si>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</si>
  <si>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</si>
  <si>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</si>
  <si>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</si>
  <si>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</si>
  <si>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</si>
  <si>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</si>
  <si>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</si>
  <si>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</si>
  <si>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</si>
  <si>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</si>
  <si>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</si>
  <si>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</si>
  <si>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</si>
  <si>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</si>
  <si>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</si>
  <si>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</si>
  <si>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</si>
  <si>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</si>
  <si>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</si>
  <si>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</si>
  <si>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</si>
  <si>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</si>
  <si>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</si>
  <si>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</si>
  <si>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</si>
  <si>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</si>
  <si>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</si>
  <si>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</si>
  <si>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</si>
  <si>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</si>
  <si>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</si>
  <si>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</si>
  <si>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</si>
  <si>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</si>
  <si>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</si>
  <si>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</si>
  <si>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</si>
  <si>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</si>
  <si>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</si>
  <si>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</si>
  <si>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</si>
  <si>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</si>
  <si>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</si>
  <si>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</si>
  <si>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</si>
  <si>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</si>
  <si>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</si>
  <si>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</si>
  <si>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</si>
  <si>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</si>
  <si>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</si>
  <si>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</si>
  <si>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</si>
  <si>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</si>
  <si>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</si>
  <si>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</si>
  <si>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</si>
  <si>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</si>
  <si>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</si>
  <si>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</si>
  <si>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</si>
  <si>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</si>
  <si>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</si>
  <si>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</si>
  <si>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</si>
  <si>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</si>
  <si>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</si>
  <si>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</si>
  <si>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</si>
  <si>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</si>
  <si>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</si>
  <si>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</si>
  <si>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</si>
  <si>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</si>
  <si>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</si>
  <si>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</si>
  <si>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</si>
  <si>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</si>
  <si>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</si>
  <si>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</si>
  <si>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</si>
  <si>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</si>
  <si>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</si>
  <si>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</si>
  <si>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</si>
  <si>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</si>
  <si>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</si>
  <si>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</si>
  <si>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</si>
  <si>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</si>
  <si>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</si>
  <si>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</si>
  <si>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</si>
  <si>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</si>
  <si>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</si>
  <si>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</si>
  <si>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</si>
  <si>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</si>
  <si>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</si>
  <si>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</si>
  <si>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</si>
  <si>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</si>
  <si>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</si>
  <si>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</si>
  <si>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</si>
  <si>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</si>
  <si>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</si>
  <si>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</si>
  <si>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</si>
  <si>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</si>
  <si>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</si>
  <si>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</si>
  <si>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</si>
  <si>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</si>
  <si>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</si>
  <si>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</si>
  <si>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</si>
  <si>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</si>
  <si>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</si>
  <si>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</si>
  <si>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</si>
  <si>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</si>
  <si>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</si>
  <si>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</si>
  <si>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</si>
  <si>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</si>
  <si>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</si>
  <si>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</si>
  <si>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</si>
  <si>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</si>
  <si>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</si>
  <si>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</si>
  <si>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</si>
  <si>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</si>
  <si>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</si>
  <si>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</si>
  <si>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</si>
  <si>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</si>
  <si>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</si>
  <si>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</si>
  <si>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</si>
  <si>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</si>
  <si>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</si>
  <si>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</si>
  <si>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</si>
  <si>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</si>
  <si>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</si>
  <si>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</si>
  <si>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</si>
  <si>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</si>
  <si>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</si>
  <si>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</si>
  <si>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</si>
  <si>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</si>
  <si>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</si>
  <si>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</si>
  <si>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</si>
  <si>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</si>
  <si>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</si>
  <si>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</si>
  <si>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</si>
  <si>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</si>
  <si>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</si>
  <si>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</si>
  <si>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</si>
  <si>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</si>
  <si>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</si>
  <si>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</si>
  <si>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</si>
  <si>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</si>
  <si>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</si>
  <si>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</si>
  <si>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</si>
  <si>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</si>
  <si>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</si>
  <si>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</si>
  <si>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</si>
  <si>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</si>
  <si>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</si>
  <si>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</si>
  <si>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</si>
  <si>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</si>
  <si>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</si>
  <si>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</si>
  <si>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</si>
  <si>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</si>
  <si>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</si>
  <si>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</si>
  <si>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</si>
  <si>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</si>
  <si>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</si>
  <si>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</si>
  <si>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</si>
  <si>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</si>
  <si>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</si>
  <si>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</si>
  <si>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</si>
  <si>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</si>
  <si>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</si>
  <si>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</si>
  <si>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</si>
  <si>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</si>
  <si>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</si>
  <si>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</si>
  <si>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</si>
  <si>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</si>
  <si>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</si>
  <si>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</si>
  <si>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</si>
  <si>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</si>
  <si>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</si>
  <si>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</si>
  <si>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</si>
  <si>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</si>
  <si>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</si>
  <si>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</si>
  <si>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</si>
  <si>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</si>
  <si>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</si>
  <si>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</si>
  <si>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</si>
  <si>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</si>
  <si>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</si>
  <si>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</si>
  <si>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</si>
  <si>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</si>
  <si>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</si>
  <si>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</si>
  <si>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</si>
  <si>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</si>
  <si>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</si>
  <si>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</si>
  <si>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</si>
  <si>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</si>
  <si>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</si>
  <si>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</si>
  <si>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</si>
  <si>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</si>
  <si>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</si>
  <si>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</si>
  <si>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</si>
  <si>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</si>
  <si>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</si>
  <si>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</si>
  <si>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</si>
  <si>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</si>
  <si>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</si>
  <si>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</si>
  <si>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</si>
  <si>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</si>
  <si>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</si>
  <si>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</si>
  <si>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</si>
  <si>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</si>
  <si>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</si>
  <si>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</si>
  <si>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</si>
  <si>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</si>
  <si>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</si>
  <si>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</si>
  <si>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</si>
  <si>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</si>
  <si>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</si>
  <si>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</si>
  <si>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</si>
  <si>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</si>
  <si>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</si>
  <si>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</si>
  <si>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</si>
  <si>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</si>
  <si>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</si>
  <si>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</si>
  <si>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</si>
  <si>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</si>
  <si>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</si>
  <si>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</si>
  <si>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</si>
  <si>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</si>
  <si>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</si>
  <si>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</si>
  <si>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</si>
  <si>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</si>
  <si>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</si>
  <si>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</si>
  <si>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</si>
  <si>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</si>
  <si>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</si>
  <si>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</si>
  <si>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</si>
  <si>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</si>
  <si>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</si>
  <si>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</si>
  <si>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</si>
  <si>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</si>
  <si>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</si>
  <si>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</si>
  <si>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</si>
  <si>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</si>
  <si>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</si>
  <si>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</si>
  <si>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</si>
  <si>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</si>
  <si>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</si>
  <si>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</si>
  <si>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</si>
  <si>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</si>
  <si>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</si>
  <si>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</si>
  <si>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</si>
  <si>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</si>
  <si>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</si>
  <si>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</si>
  <si>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</si>
  <si>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</si>
  <si>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</si>
  <si>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</si>
  <si>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</si>
  <si>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</si>
  <si>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</si>
  <si>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</si>
  <si>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</si>
  <si>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</si>
  <si>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</si>
  <si>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</si>
  <si>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</si>
  <si>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</si>
  <si>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</si>
  <si>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</si>
  <si>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</si>
  <si>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</si>
  <si>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</si>
  <si>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</si>
  <si>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</si>
  <si>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</si>
  <si>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</si>
  <si>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</si>
  <si>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</si>
  <si>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</si>
  <si>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</si>
  <si>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</si>
  <si>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</si>
  <si>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</si>
  <si>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</si>
  <si>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</si>
  <si>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</si>
  <si>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</si>
  <si>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</si>
  <si>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</si>
  <si>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</si>
  <si>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</si>
  <si>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</si>
  <si>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</si>
  <si>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</si>
  <si>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</si>
  <si>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</si>
  <si>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</si>
  <si>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</si>
  <si>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</si>
  <si>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</si>
  <si>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</si>
  <si>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</si>
  <si>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</si>
  <si>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</si>
  <si>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</si>
  <si>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</si>
  <si>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</si>
  <si>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</si>
  <si>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</si>
  <si>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</si>
  <si>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</si>
  <si>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</si>
  <si>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</si>
  <si>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</si>
  <si>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</si>
  <si>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</si>
  <si>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</si>
  <si>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</si>
  <si>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</si>
  <si>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</si>
  <si>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</si>
  <si>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</si>
  <si>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</si>
  <si>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</si>
  <si>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</si>
  <si>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</si>
  <si>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</si>
  <si>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</si>
  <si>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</si>
  <si>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</si>
  <si>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</si>
  <si>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</si>
  <si>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</si>
  <si>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</si>
  <si>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</si>
  <si>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</si>
  <si>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</si>
  <si>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</si>
  <si>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</si>
  <si>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</si>
  <si>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</si>
  <si>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</si>
  <si>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</si>
  <si>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</si>
  <si>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</si>
  <si>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</si>
  <si>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</si>
  <si>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</si>
  <si>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</si>
  <si>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</si>
  <si>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</si>
  <si>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</si>
  <si>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</si>
  <si>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</si>
  <si>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</si>
  <si>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</si>
  <si>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</si>
  <si>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</si>
  <si>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</si>
  <si>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</si>
  <si>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</si>
  <si>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</si>
  <si>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</si>
  <si>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</si>
  <si>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</si>
  <si>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</si>
  <si>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</si>
  <si>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</si>
  <si>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</si>
  <si>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</si>
  <si>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</si>
  <si>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</si>
  <si>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</si>
  <si>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</si>
  <si>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</si>
  <si>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</si>
  <si>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</si>
  <si>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</si>
  <si>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</si>
  <si>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</si>
  <si>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</si>
  <si>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</si>
  <si>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</si>
  <si>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</si>
  <si>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</si>
  <si>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</si>
  <si>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</si>
  <si>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</si>
  <si>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</si>
  <si>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</si>
  <si>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</si>
  <si>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</si>
  <si>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</si>
  <si>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</si>
  <si>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</si>
  <si>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</si>
  <si>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</si>
  <si>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</si>
  <si>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</si>
  <si>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</si>
  <si>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</si>
  <si>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</si>
  <si>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</si>
  <si>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</si>
  <si>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</si>
  <si>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</si>
  <si>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</si>
  <si>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</si>
  <si>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</si>
  <si>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</si>
  <si>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</si>
  <si>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</si>
  <si>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</si>
  <si>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</si>
  <si>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</si>
  <si>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</si>
  <si>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</si>
  <si>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</si>
  <si>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</si>
  <si>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</si>
  <si>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</si>
  <si>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</si>
  <si>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</si>
  <si>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</si>
  <si>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</si>
  <si>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</si>
  <si>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</si>
  <si>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</si>
  <si>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</si>
  <si>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</si>
  <si>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</si>
  <si>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</si>
  <si>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</si>
  <si>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</si>
  <si>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</si>
  <si>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</si>
  <si>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</si>
  <si>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</si>
  <si>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</si>
  <si>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</si>
  <si>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</si>
  <si>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</si>
  <si>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</si>
  <si>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</si>
  <si>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</si>
  <si>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</si>
  <si>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</si>
  <si>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</si>
  <si>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</si>
  <si>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</si>
  <si>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</si>
  <si>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</si>
  <si>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</si>
  <si>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</si>
  <si>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</si>
  <si>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</si>
  <si>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</si>
  <si>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</si>
  <si>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</si>
  <si>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</si>
  <si>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</si>
  <si>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</si>
  <si>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</si>
  <si>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</si>
  <si>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</si>
  <si>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</si>
  <si>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</si>
  <si>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</si>
  <si>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</si>
  <si>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</si>
  <si>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</si>
  <si>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</si>
  <si>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</si>
  <si>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</si>
  <si>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</si>
  <si>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</si>
  <si>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</si>
  <si>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</si>
  <si>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</si>
  <si>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</si>
  <si>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</si>
  <si>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</si>
  <si>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</si>
  <si>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</si>
  <si>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</si>
  <si>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</si>
  <si>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</si>
  <si>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</si>
  <si>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</si>
  <si>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</si>
  <si>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</si>
  <si>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</si>
  <si>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</si>
  <si>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</si>
  <si>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</si>
  <si>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</si>
  <si>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</si>
  <si>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</si>
  <si>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</si>
  <si>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</si>
  <si>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</si>
  <si>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</si>
  <si>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</si>
  <si>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</si>
  <si>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</si>
  <si>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</si>
  <si>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</si>
  <si>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</si>
  <si>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</si>
  <si>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</si>
  <si>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</si>
  <si>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</si>
  <si>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</si>
  <si>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</si>
  <si>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</si>
  <si>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</si>
  <si>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</si>
  <si>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</si>
  <si>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</si>
  <si>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</si>
  <si>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</si>
  <si>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</si>
  <si>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</si>
  <si>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</si>
  <si>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</si>
  <si>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</si>
  <si>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</si>
  <si>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</si>
  <si>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</si>
  <si>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</si>
  <si>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</si>
  <si>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</si>
  <si>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</si>
  <si>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</si>
  <si>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</si>
  <si>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</si>
  <si>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</si>
  <si>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</si>
  <si>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</si>
  <si>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</si>
  <si>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</si>
  <si>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</si>
  <si>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</si>
  <si>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</si>
  <si>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</si>
  <si>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</si>
  <si>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</si>
  <si>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</si>
  <si>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</si>
  <si>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</si>
  <si>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</si>
  <si>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</si>
  <si>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</si>
  <si>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</si>
  <si>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</si>
  <si>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</si>
  <si>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</si>
  <si>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</si>
  <si>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</si>
  <si>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</si>
  <si>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</si>
  <si>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</si>
  <si>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</si>
  <si>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</si>
  <si>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</si>
  <si>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</si>
  <si>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</si>
  <si>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</si>
  <si>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</si>
  <si>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</si>
  <si>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</si>
  <si>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</si>
  <si>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</si>
  <si>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</si>
  <si>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</si>
  <si>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</si>
  <si>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</si>
  <si>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</si>
  <si>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</si>
  <si>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</si>
  <si>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</si>
  <si>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</si>
  <si>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</si>
  <si>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</si>
  <si>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</si>
  <si>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</si>
  <si>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</si>
  <si>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</si>
  <si>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</si>
  <si>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</si>
  <si>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</si>
  <si>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</si>
  <si>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</si>
  <si>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</si>
  <si>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</si>
  <si>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</si>
  <si>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</si>
  <si>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</si>
  <si>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</si>
  <si>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</si>
  <si>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</si>
  <si>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</si>
  <si>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</si>
  <si>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</si>
  <si>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</si>
  <si>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</si>
  <si>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</si>
  <si>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</si>
  <si>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</si>
  <si>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</si>
  <si>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</si>
  <si>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</si>
  <si>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</si>
  <si>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</si>
  <si>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</si>
  <si>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</si>
  <si>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</si>
  <si>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</si>
  <si>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</si>
  <si>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</si>
  <si>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</si>
  <si>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</si>
  <si>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</si>
  <si>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</si>
  <si>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</si>
  <si>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</si>
  <si>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</si>
  <si>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</si>
  <si>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</si>
  <si>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</si>
  <si>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</si>
  <si>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</si>
  <si>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</si>
  <si>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</si>
  <si>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</si>
  <si>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</si>
  <si>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</si>
  <si>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</si>
  <si>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</si>
  <si>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</si>
  <si>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</si>
  <si>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</si>
  <si>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</si>
  <si>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</si>
  <si>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</si>
  <si>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</si>
  <si>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</si>
  <si>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</si>
  <si>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</si>
  <si>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</si>
  <si>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</si>
  <si>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</si>
  <si>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</si>
  <si>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</si>
  <si>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</si>
  <si>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</si>
  <si>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</si>
  <si>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</si>
  <si>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</si>
  <si>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</si>
  <si>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</si>
  <si>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</si>
  <si>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</si>
  <si>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</si>
  <si>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</si>
  <si>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</si>
  <si>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</si>
  <si>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</si>
  <si>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</si>
  <si>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</si>
  <si>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</si>
  <si>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</si>
  <si>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</si>
  <si>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</si>
  <si>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</si>
  <si>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</si>
  <si>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</si>
  <si>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</si>
  <si>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</si>
  <si>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</si>
  <si>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</si>
  <si>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</si>
  <si>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</si>
  <si>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</si>
  <si>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</si>
  <si>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</si>
  <si>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</si>
  <si>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</si>
  <si>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</si>
  <si>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</si>
  <si>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</si>
  <si>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</si>
  <si>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</si>
  <si>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</si>
  <si>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</si>
  <si>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</si>
  <si>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</si>
  <si>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</si>
  <si>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</si>
  <si>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</si>
  <si>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</si>
  <si>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</si>
  <si>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</si>
  <si>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</si>
  <si>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</si>
  <si>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</si>
  <si>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</si>
  <si>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</si>
  <si>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</si>
  <si>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</si>
  <si>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</si>
  <si>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</si>
  <si>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</si>
  <si>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</si>
  <si>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</si>
  <si>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</si>
  <si>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</si>
  <si>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</si>
  <si>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</si>
  <si>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</si>
  <si>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</si>
  <si>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</si>
  <si>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</si>
  <si>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</si>
  <si>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</si>
  <si>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</si>
  <si>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</si>
  <si>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</si>
  <si>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</si>
  <si>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</si>
  <si>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</si>
  <si>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</si>
  <si>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</si>
  <si>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</si>
  <si>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</si>
  <si>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</si>
  <si>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</si>
  <si>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</si>
  <si>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</si>
  <si>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</si>
  <si>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</si>
  <si>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</si>
  <si>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</si>
  <si>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</si>
  <si>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</si>
  <si>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</si>
  <si>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</si>
  <si>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</si>
  <si>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</si>
  <si>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</si>
  <si>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</si>
  <si>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</si>
  <si>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</si>
  <si>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</si>
  <si>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</si>
  <si>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</si>
  <si>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</si>
  <si>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</si>
  <si>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</si>
  <si>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</si>
  <si>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</si>
  <si>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</si>
  <si>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</si>
  <si>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</si>
  <si>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</si>
  <si>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</si>
  <si>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</si>
  <si>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</si>
  <si>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</si>
  <si>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</si>
  <si>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</si>
  <si>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</si>
  <si>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</si>
  <si>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</si>
  <si>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</si>
  <si>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</si>
  <si>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</si>
  <si>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</si>
  <si>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</si>
  <si>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</si>
  <si>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</si>
  <si>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</si>
  <si>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</si>
  <si>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</si>
  <si>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</si>
  <si>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</si>
  <si>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</si>
  <si>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</si>
  <si>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</si>
  <si>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</si>
  <si>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</si>
  <si>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</si>
  <si>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</si>
  <si>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</si>
  <si>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</si>
  <si>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</si>
  <si>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</si>
  <si>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</si>
  <si>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</si>
  <si>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</si>
  <si>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</si>
  <si>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</si>
  <si>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</si>
  <si>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</si>
  <si>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</si>
  <si>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</si>
  <si>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</si>
  <si>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</si>
  <si>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</si>
  <si>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</si>
  <si>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</si>
  <si>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</si>
  <si>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</si>
  <si>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</si>
  <si>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</si>
  <si>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</si>
  <si>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</si>
  <si>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</si>
  <si>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</si>
  <si>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</si>
  <si>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</si>
  <si>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</si>
  <si>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</si>
  <si>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</si>
  <si>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</si>
  <si>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</si>
  <si>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</si>
  <si>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</si>
  <si>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</si>
  <si>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</si>
  <si>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</si>
  <si>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</si>
  <si>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</si>
  <si>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</si>
  <si>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</si>
  <si>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</si>
  <si>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</si>
  <si>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</si>
  <si>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</si>
  <si>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</si>
  <si>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</si>
  <si>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</si>
  <si>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</si>
  <si>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</si>
  <si>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</si>
  <si>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</si>
  <si>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</si>
  <si>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</si>
  <si>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</si>
  <si>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</si>
  <si>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</si>
  <si>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</si>
  <si>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</si>
  <si>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</si>
  <si>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</si>
  <si>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</si>
  <si>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</si>
  <si>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</si>
  <si>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</si>
  <si>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</si>
  <si>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</si>
  <si>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</si>
  <si>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</si>
  <si>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</si>
  <si>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</si>
  <si>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</si>
  <si>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</si>
  <si>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</si>
  <si>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</si>
  <si>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</si>
  <si>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</si>
  <si>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</si>
  <si>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</si>
  <si>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</si>
  <si>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</si>
  <si>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</si>
  <si>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</si>
  <si>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</si>
  <si>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</si>
  <si>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</si>
  <si>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</si>
  <si>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</si>
  <si>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</si>
  <si>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</si>
  <si>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</si>
  <si>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</si>
  <si>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</si>
  <si>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</si>
  <si>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</si>
  <si>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</si>
  <si>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</si>
  <si>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</si>
  <si>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</si>
  <si>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</si>
  <si>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</si>
  <si>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</si>
  <si>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</si>
  <si>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</si>
  <si>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</si>
  <si>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</si>
  <si>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</si>
  <si>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</si>
  <si>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</si>
  <si>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</si>
  <si>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</si>
  <si>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</si>
  <si>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</si>
  <si>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</si>
  <si>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</si>
  <si>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</si>
  <si>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</si>
  <si>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</si>
  <si>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</si>
  <si>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</si>
  <si>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</si>
  <si>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</si>
  <si>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</si>
  <si>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</si>
  <si>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</si>
  <si>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</si>
  <si>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</si>
  <si>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</si>
  <si>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</si>
  <si>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</si>
  <si>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</si>
  <si>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</si>
  <si>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</si>
  <si>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</si>
  <si>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</si>
  <si>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</si>
  <si>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</si>
  <si>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</si>
  <si>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</si>
  <si>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</si>
  <si>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</si>
  <si>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</si>
  <si>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</si>
  <si>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</si>
  <si>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</si>
  <si>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</si>
  <si>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</si>
  <si>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</si>
  <si>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</si>
  <si>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</si>
  <si>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</si>
  <si>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</si>
  <si>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</si>
  <si>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</si>
  <si>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</si>
  <si>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</si>
  <si>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</si>
  <si>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</si>
  <si>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</si>
  <si>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</si>
  <si>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</si>
  <si>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</si>
  <si>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</si>
  <si>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</si>
  <si>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</si>
  <si>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</si>
  <si>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</si>
  <si>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</si>
  <si>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</si>
  <si>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</si>
  <si>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</si>
  <si>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</si>
  <si>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</si>
  <si>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</si>
  <si>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</si>
  <si>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</si>
  <si>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</si>
  <si>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</si>
  <si>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</si>
  <si>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</si>
  <si>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</si>
  <si>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</si>
  <si>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</si>
  <si>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</si>
  <si>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</si>
  <si>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</si>
  <si>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</si>
  <si>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</si>
  <si>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</si>
  <si>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</si>
  <si>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</si>
  <si>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</si>
  <si>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</si>
  <si>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</si>
  <si>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</si>
  <si>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</si>
  <si>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</si>
  <si>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</si>
  <si>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</si>
  <si>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</si>
  <si>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</si>
  <si>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</si>
  <si>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</si>
  <si>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</si>
  <si>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</si>
  <si>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</si>
  <si>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</si>
  <si>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</si>
  <si>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</si>
  <si>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</si>
  <si>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</si>
  <si>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</si>
  <si>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</si>
  <si>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</si>
  <si>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</si>
  <si>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</si>
  <si>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</si>
  <si>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</si>
  <si>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</si>
  <si>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</si>
  <si>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</si>
  <si>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</si>
  <si>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</si>
  <si>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</si>
  <si>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</si>
  <si>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</si>
  <si>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</si>
  <si>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</si>
  <si>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</si>
  <si>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</si>
  <si>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</si>
  <si>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</si>
  <si>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</si>
  <si>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</si>
  <si>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</si>
  <si>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</si>
  <si>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</si>
  <si>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</si>
  <si>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</si>
  <si>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</si>
  <si>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</si>
  <si>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</si>
  <si>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</si>
  <si>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</si>
  <si>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</si>
  <si>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</si>
  <si>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</si>
  <si>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</si>
  <si>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</si>
  <si>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</si>
  <si>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</si>
  <si>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</si>
  <si>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</si>
  <si>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</si>
  <si>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</si>
  <si>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</si>
  <si>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</si>
  <si>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</si>
  <si>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</si>
  <si>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</si>
  <si>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</si>
  <si>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</si>
  <si>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</si>
  <si>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</si>
  <si>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</si>
  <si>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</si>
  <si>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</si>
  <si>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</si>
  <si>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</si>
  <si>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</si>
  <si>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</si>
  <si>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</si>
  <si>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</si>
  <si>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</si>
  <si>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</si>
  <si>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</si>
  <si>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</si>
  <si>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</si>
  <si>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</si>
  <si>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</si>
  <si>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</si>
  <si>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</si>
  <si>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</si>
  <si>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</si>
  <si>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</si>
  <si>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</si>
  <si>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</si>
  <si>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</si>
  <si>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</si>
  <si>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</si>
  <si>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</si>
  <si>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</si>
  <si>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</si>
  <si>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</si>
  <si>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</si>
  <si>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</si>
  <si>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</si>
  <si>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</si>
  <si>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</si>
  <si>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</si>
  <si>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</si>
  <si>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</si>
  <si>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</si>
  <si>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</si>
  <si>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</si>
  <si>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</si>
  <si>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</si>
  <si>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</si>
  <si>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</si>
  <si>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</si>
  <si>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</si>
  <si>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</si>
  <si>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</si>
  <si>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</si>
  <si>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</si>
  <si>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</si>
  <si>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</si>
  <si>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</si>
  <si>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</si>
  <si>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</si>
  <si>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</si>
  <si>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</si>
  <si>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</si>
  <si>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</si>
  <si>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</si>
  <si>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</si>
  <si>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</si>
  <si>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</si>
  <si>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</si>
  <si>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</si>
  <si>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</si>
  <si>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</si>
  <si>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</si>
  <si>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</si>
  <si>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</si>
  <si>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</si>
  <si>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</si>
  <si>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</si>
  <si>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</si>
  <si>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</si>
  <si>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</si>
  <si>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</si>
  <si>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</si>
  <si>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</si>
  <si>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</si>
  <si>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</si>
  <si>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</si>
  <si>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</si>
  <si>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</si>
  <si>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</si>
  <si>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</si>
  <si>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</si>
  <si>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</si>
  <si>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</si>
  <si>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</si>
  <si>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</si>
  <si>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</si>
  <si>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</si>
  <si>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</si>
  <si>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</si>
  <si>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</si>
  <si>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</si>
  <si>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</si>
  <si>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</si>
  <si>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</si>
  <si>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</si>
  <si>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</si>
  <si>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</si>
  <si>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</si>
  <si>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</si>
  <si>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</si>
  <si>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</si>
  <si>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</si>
  <si>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</si>
  <si>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</si>
  <si>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</si>
  <si>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</si>
  <si>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</si>
  <si>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</si>
  <si>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</si>
  <si>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</si>
  <si>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</si>
  <si>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</si>
  <si>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</si>
  <si>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</si>
  <si>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</si>
  <si>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</si>
  <si>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</si>
  <si>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</si>
  <si>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</si>
  <si>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</si>
  <si>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</si>
  <si>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</si>
  <si>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</si>
  <si>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</si>
  <si>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</si>
  <si>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</si>
  <si>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</si>
  <si>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</si>
  <si>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</si>
  <si>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</si>
  <si>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</si>
  <si>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</si>
  <si>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</si>
  <si>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</si>
  <si>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</si>
  <si>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</si>
  <si>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</si>
  <si>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</si>
  <si>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</si>
  <si>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</si>
  <si>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</si>
  <si>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</si>
  <si>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</si>
  <si>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</si>
  <si>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</si>
  <si>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</si>
  <si>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</si>
  <si>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</si>
  <si>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</si>
  <si>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</si>
  <si>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</si>
  <si>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</si>
  <si>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</si>
  <si>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</si>
  <si>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</si>
  <si>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</si>
  <si>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</si>
  <si>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</si>
  <si>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</si>
  <si>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</si>
  <si>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</si>
  <si>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</si>
  <si>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</si>
  <si>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</si>
  <si>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</si>
  <si>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</si>
  <si>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</si>
  <si>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</si>
  <si>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</si>
  <si>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</si>
  <si>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</si>
  <si>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</si>
  <si>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</si>
  <si>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</si>
  <si>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</si>
  <si>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</si>
  <si>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</si>
  <si>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</si>
  <si>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</si>
  <si>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</si>
  <si>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</si>
  <si>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</si>
  <si>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</si>
  <si>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</si>
  <si>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</si>
  <si>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</si>
  <si>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</si>
  <si>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</si>
  <si>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</si>
  <si>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</si>
  <si>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</si>
  <si>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</si>
  <si>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</si>
  <si>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</si>
  <si>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</si>
  <si>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</si>
  <si>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</si>
  <si>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</si>
  <si>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</si>
  <si>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</si>
  <si>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</si>
  <si>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</si>
  <si>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</si>
  <si>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</si>
  <si>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</si>
  <si>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</si>
  <si>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</si>
  <si>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</si>
  <si>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</si>
  <si>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</si>
  <si>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</si>
  <si>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</si>
  <si>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</si>
  <si>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</si>
  <si>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</si>
  <si>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</si>
  <si>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</si>
  <si>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</si>
  <si>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</si>
  <si>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</si>
  <si>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</si>
  <si>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</si>
  <si>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</si>
  <si>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</si>
  <si>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</si>
  <si>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</si>
  <si>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</si>
  <si>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</si>
  <si>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</si>
  <si>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</si>
  <si>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</si>
  <si>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</si>
  <si>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</si>
  <si>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</si>
  <si>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</si>
  <si>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</si>
  <si>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</si>
  <si>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</si>
  <si>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</si>
  <si>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</si>
  <si>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</si>
  <si>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</si>
  <si>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</si>
  <si>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</si>
  <si>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</si>
  <si>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</si>
  <si>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</si>
  <si>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</si>
  <si>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</si>
  <si>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</si>
  <si>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</si>
  <si>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</si>
  <si>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</si>
  <si>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</si>
  <si>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</si>
  <si>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</si>
  <si>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</si>
  <si>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</si>
  <si>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</si>
  <si>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</si>
  <si>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</si>
  <si>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</si>
  <si>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</si>
  <si>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</si>
  <si>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</si>
  <si>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</si>
  <si>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</si>
  <si>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</si>
  <si>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</si>
  <si>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</si>
  <si>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</si>
  <si>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</si>
  <si>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</si>
  <si>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</si>
  <si>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</si>
  <si>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</si>
  <si>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</si>
  <si>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</si>
  <si>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</si>
  <si>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</si>
  <si>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</si>
  <si>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</si>
  <si>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</si>
  <si>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</si>
  <si>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</si>
  <si>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</si>
  <si>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</si>
  <si>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</si>
  <si>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</si>
  <si>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</si>
  <si>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</si>
  <si>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</si>
  <si>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</si>
  <si>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</si>
  <si>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</si>
  <si>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</si>
  <si>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</si>
  <si>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</si>
  <si>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</si>
  <si>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</si>
  <si>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</si>
  <si>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</si>
  <si>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</si>
  <si>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</si>
  <si>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</si>
  <si>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</si>
  <si>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</si>
  <si>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</si>
  <si>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</si>
  <si>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</si>
  <si>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</si>
  <si>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</si>
  <si>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</si>
  <si>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</si>
  <si>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</si>
  <si>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</si>
  <si>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</si>
  <si>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</si>
  <si>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</si>
  <si>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</si>
  <si>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</si>
  <si>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</si>
  <si>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</si>
  <si>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</si>
  <si>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</si>
  <si>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</si>
  <si>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</si>
  <si>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</si>
  <si>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</si>
  <si>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</si>
  <si>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</si>
  <si>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</si>
  <si>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</si>
  <si>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</si>
  <si>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</si>
  <si>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</si>
  <si>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</si>
  <si>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</si>
  <si>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</si>
  <si>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</si>
  <si>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</si>
  <si>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</si>
  <si>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</si>
  <si>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</si>
  <si>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</si>
  <si>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</si>
  <si>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</si>
  <si>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</si>
  <si>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</si>
  <si>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</si>
  <si>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</si>
  <si>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</si>
  <si>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</si>
  <si>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</si>
  <si>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</si>
  <si>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</si>
  <si>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</si>
  <si>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</si>
  <si>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</si>
  <si>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</si>
  <si>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</si>
  <si>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</si>
  <si>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</si>
  <si>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</si>
  <si>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</si>
  <si>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</si>
  <si>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</si>
  <si>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</si>
  <si>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</si>
  <si>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</si>
  <si>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</si>
  <si>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</si>
  <si>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</si>
  <si>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</si>
  <si>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</si>
  <si>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</si>
  <si>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</si>
  <si>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</si>
  <si>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</si>
  <si>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</si>
  <si>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</si>
  <si>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</si>
  <si>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</si>
  <si>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</si>
  <si>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</si>
  <si>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</si>
  <si>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</si>
  <si>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</si>
  <si>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</si>
  <si>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</si>
  <si>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</si>
  <si>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</si>
  <si>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</si>
  <si>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</si>
  <si>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</si>
  <si>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</si>
  <si>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</si>
  <si>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</si>
  <si>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</si>
  <si>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</si>
  <si>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</si>
  <si>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</si>
  <si>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</si>
  <si>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</si>
  <si>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</si>
  <si>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</si>
  <si>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</si>
  <si>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</si>
  <si>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</si>
  <si>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</si>
  <si>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</si>
  <si>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</si>
  <si>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</si>
  <si>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</si>
  <si>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</si>
  <si>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</si>
  <si>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</si>
  <si>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</si>
  <si>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</si>
  <si>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</si>
  <si>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</si>
  <si>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</si>
  <si>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</si>
  <si>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</si>
  <si>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</si>
  <si>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</si>
  <si>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</si>
  <si>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</si>
  <si>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</si>
  <si>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</si>
  <si>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</si>
  <si>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</si>
  <si>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</si>
  <si>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</si>
  <si>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</si>
  <si>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</si>
  <si>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</si>
  <si>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</si>
  <si>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</si>
  <si>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</si>
  <si>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</si>
  <si>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</si>
  <si>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</si>
  <si>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</si>
  <si>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</si>
  <si>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</si>
  <si>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</si>
  <si>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</si>
  <si>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</si>
  <si>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</si>
  <si>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</si>
  <si>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</si>
  <si>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</si>
  <si>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</si>
  <si>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</si>
  <si>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</si>
  <si>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</si>
  <si>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</si>
  <si>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</si>
  <si>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</si>
  <si>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</si>
  <si>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</si>
  <si>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</si>
  <si>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</si>
  <si>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</si>
  <si>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</si>
  <si>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</si>
  <si>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</si>
  <si>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</si>
  <si>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</si>
  <si>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</si>
  <si>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</si>
  <si>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</si>
  <si>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</si>
  <si>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</si>
  <si>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</si>
  <si>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</si>
  <si>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</si>
  <si>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</si>
  <si>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</si>
  <si>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</si>
  <si>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</si>
  <si>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</si>
  <si>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</si>
  <si>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</si>
  <si>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</si>
  <si>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</si>
  <si>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</si>
  <si>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</si>
  <si>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</si>
  <si>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</si>
  <si>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</si>
  <si>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</si>
  <si>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</si>
  <si>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</si>
  <si>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</si>
  <si>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</si>
  <si>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</si>
  <si>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</si>
  <si>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</si>
  <si>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</si>
  <si>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</si>
  <si>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</si>
  <si>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</si>
  <si>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</si>
  <si>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</si>
  <si>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</si>
  <si>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</si>
  <si>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</si>
  <si>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</si>
  <si>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</si>
  <si>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</si>
  <si>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</si>
  <si>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</si>
  <si>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</si>
  <si>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</si>
  <si>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</si>
  <si>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</si>
  <si>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</si>
  <si>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</si>
  <si>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</si>
  <si>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</si>
  <si>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</si>
  <si>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</si>
  <si>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</si>
  <si>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</si>
  <si>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</si>
  <si>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</si>
  <si>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</si>
  <si>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</si>
  <si>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</si>
  <si>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</si>
  <si>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</si>
  <si>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</si>
  <si>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</si>
  <si>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</si>
  <si>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</si>
  <si>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</si>
  <si>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</si>
  <si>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</si>
  <si>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</si>
  <si>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</si>
  <si>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</si>
  <si>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</si>
  <si>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</si>
  <si>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</si>
  <si>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</si>
  <si>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</si>
  <si>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</si>
  <si>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</si>
  <si>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</si>
  <si>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</si>
  <si>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</si>
  <si>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</si>
  <si>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</si>
  <si>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</si>
  <si>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</si>
  <si>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</si>
  <si>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</si>
  <si>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</si>
  <si>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</si>
  <si>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</si>
  <si>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</si>
  <si>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</si>
  <si>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</si>
  <si>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</si>
  <si>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</si>
  <si>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</si>
  <si>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</si>
  <si>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</si>
  <si>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</si>
  <si>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</si>
  <si>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</si>
  <si>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</si>
  <si>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</si>
  <si>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</si>
  <si>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</si>
  <si>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</si>
  <si>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</si>
  <si>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</si>
  <si>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</si>
  <si>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</si>
  <si>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</si>
  <si>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</si>
  <si>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</si>
  <si>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</si>
  <si>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</si>
  <si>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</si>
  <si>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</si>
  <si>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</si>
  <si>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</si>
  <si>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</si>
  <si>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</si>
  <si>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</si>
  <si>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</si>
  <si>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</si>
  <si>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</si>
  <si>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</si>
  <si>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</si>
  <si>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</si>
  <si>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</si>
  <si>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</si>
  <si>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</si>
  <si>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</si>
  <si>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</si>
  <si>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</si>
  <si>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</si>
  <si>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</si>
  <si>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</si>
  <si>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</si>
  <si>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</si>
  <si>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</si>
  <si>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</si>
  <si>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</si>
  <si>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</si>
  <si>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</si>
  <si>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</si>
  <si>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</si>
  <si>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</si>
  <si>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</si>
  <si>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</si>
  <si>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</si>
  <si>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</si>
  <si>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</si>
  <si>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</si>
  <si>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</si>
  <si>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</si>
  <si>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</si>
  <si>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</si>
  <si>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</si>
  <si>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</si>
  <si>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</si>
  <si>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</si>
  <si>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</si>
  <si>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</si>
  <si>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</si>
  <si>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</si>
  <si>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</si>
  <si>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</si>
  <si>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</si>
  <si>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</si>
  <si>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</si>
  <si>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</si>
  <si>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</si>
  <si>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</si>
  <si>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</si>
  <si>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</si>
  <si>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</si>
  <si>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</si>
  <si>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</si>
  <si>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</si>
  <si>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</si>
  <si>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</si>
  <si>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</si>
  <si>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</si>
  <si>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</si>
  <si>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</si>
  <si>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</si>
  <si>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</si>
  <si>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</si>
  <si>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</si>
  <si>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</si>
  <si>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</si>
  <si>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</si>
  <si>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</si>
  <si>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</si>
  <si>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</si>
  <si>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</si>
  <si>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</si>
  <si>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</si>
  <si>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</si>
  <si>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</si>
  <si>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</si>
  <si>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</si>
  <si>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</si>
  <si>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</si>
  <si>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</si>
  <si>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</si>
  <si>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</si>
  <si>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</si>
  <si>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</si>
  <si>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</si>
  <si>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</si>
  <si>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</si>
  <si>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</si>
  <si>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</si>
  <si>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</si>
  <si>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</si>
  <si>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</si>
  <si>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</si>
  <si>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</si>
  <si>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</si>
  <si>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</si>
  <si>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</si>
  <si>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</si>
  <si>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</si>
  <si>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</si>
  <si>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</si>
  <si>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</si>
  <si>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</si>
  <si>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</si>
  <si>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</si>
  <si>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</si>
  <si>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</si>
  <si>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</si>
  <si>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</si>
  <si>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</si>
  <si>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</si>
  <si>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</si>
  <si>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</si>
  <si>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</si>
  <si>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</si>
  <si>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</si>
  <si>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</si>
  <si>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</si>
  <si>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</si>
  <si>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</si>
  <si>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</si>
  <si>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</si>
  <si>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</si>
  <si>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</si>
  <si>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</si>
  <si>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</si>
  <si>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</si>
  <si>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</si>
  <si>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</si>
  <si>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</si>
  <si>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</si>
  <si>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</si>
  <si>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</si>
  <si>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</si>
  <si>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</si>
  <si>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</si>
  <si>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</si>
  <si>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</si>
  <si>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</si>
  <si>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</si>
  <si>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</si>
  <si>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</si>
  <si>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</si>
  <si>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</si>
  <si>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</si>
  <si>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</si>
  <si>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</si>
  <si>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</si>
  <si>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</si>
  <si>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</si>
  <si>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</si>
  <si>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</si>
  <si>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</si>
  <si>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</si>
  <si>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</si>
  <si>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</si>
  <si>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</si>
  <si>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</si>
  <si>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</si>
  <si>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</si>
  <si>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</si>
  <si>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</si>
  <si>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</si>
  <si>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</si>
  <si>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</si>
  <si>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</si>
  <si>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</si>
  <si>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</si>
  <si>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</si>
  <si>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</si>
  <si>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</si>
  <si>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</si>
  <si>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</si>
  <si>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</si>
  <si>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</si>
  <si>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</si>
  <si>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</si>
  <si>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</si>
  <si>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</si>
  <si>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</si>
  <si>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</si>
  <si>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</si>
  <si>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</si>
  <si>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</si>
  <si>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</si>
  <si>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</si>
  <si>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</si>
  <si>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</si>
  <si>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</si>
  <si>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</si>
  <si>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</si>
  <si>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</si>
  <si>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</si>
  <si>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</si>
  <si>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</si>
  <si>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</si>
  <si>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</si>
  <si>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</si>
  <si>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</si>
  <si>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</si>
  <si>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</si>
  <si>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</si>
  <si>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</si>
  <si>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</si>
  <si>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</si>
  <si>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</si>
  <si>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</si>
  <si>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</si>
  <si>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</si>
  <si>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</si>
  <si>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</si>
  <si>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</si>
  <si>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</si>
  <si>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</si>
  <si>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</si>
  <si>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</si>
  <si>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</si>
  <si>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</si>
  <si>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</si>
  <si>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</si>
  <si>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</si>
  <si>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</si>
  <si>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</si>
  <si>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</si>
  <si>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</si>
  <si>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</si>
  <si>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</si>
  <si>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</si>
  <si>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</si>
  <si>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</si>
  <si>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</si>
  <si>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</si>
  <si>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</si>
  <si>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</si>
  <si>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</si>
  <si>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</si>
  <si>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</si>
  <si>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</si>
  <si>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</si>
  <si>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</si>
  <si>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</si>
  <si>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</si>
  <si>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</si>
  <si>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</si>
  <si>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</si>
  <si>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</si>
  <si>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</si>
  <si>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</si>
  <si>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</si>
  <si>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</si>
  <si>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</si>
  <si>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</si>
  <si>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</si>
  <si>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</si>
  <si>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</si>
  <si>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</si>
  <si>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</si>
  <si>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</si>
  <si>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</si>
  <si>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</si>
  <si>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</si>
  <si>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</si>
  <si>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</si>
  <si>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</si>
  <si>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</si>
  <si>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</si>
  <si>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</si>
  <si>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</si>
  <si>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</si>
  <si>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</si>
  <si>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</si>
  <si>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</si>
  <si>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</si>
  <si>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</si>
  <si>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</si>
  <si>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</si>
  <si>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</si>
  <si>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</si>
  <si>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</si>
  <si>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</si>
  <si>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</si>
  <si>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</si>
  <si>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</si>
  <si>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</si>
  <si>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</si>
  <si>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</si>
  <si>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</si>
  <si>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</si>
  <si>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</si>
  <si>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</si>
  <si>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</si>
  <si>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</si>
  <si>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</si>
  <si>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</si>
  <si>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</si>
  <si>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</si>
  <si>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</si>
  <si>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</si>
  <si>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</si>
  <si>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</si>
  <si>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</si>
  <si>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</si>
  <si>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</si>
  <si>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</si>
  <si>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</si>
  <si>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</si>
  <si>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</si>
  <si>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</si>
  <si>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</si>
  <si>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</si>
  <si>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</si>
  <si>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</si>
  <si>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</si>
  <si>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</si>
  <si>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</si>
  <si>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</si>
  <si>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</si>
  <si>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</si>
  <si>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</si>
  <si>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</si>
  <si>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</si>
  <si>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</si>
  <si>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</si>
  <si>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</si>
  <si>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</si>
  <si>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</si>
  <si>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</si>
  <si>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</si>
  <si>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</si>
  <si>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</si>
  <si>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</si>
  <si>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</si>
  <si>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</si>
  <si>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</si>
  <si>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</si>
  <si>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</si>
  <si>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</si>
  <si>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</si>
  <si>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</si>
  <si>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</si>
  <si>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</si>
  <si>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</si>
  <si>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</si>
  <si>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</si>
  <si>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</si>
  <si>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</si>
  <si>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</si>
  <si>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</si>
  <si>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</si>
  <si>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</si>
  <si>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</si>
  <si>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</si>
  <si>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</si>
  <si>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</si>
  <si>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</si>
  <si>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</si>
  <si>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</si>
  <si>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</si>
  <si>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</si>
  <si>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</si>
  <si>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</si>
  <si>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</si>
  <si>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</si>
  <si>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</si>
  <si>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</si>
  <si>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</si>
  <si>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</si>
  <si>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</si>
  <si>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</si>
  <si>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</si>
  <si>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</si>
  <si>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</si>
  <si>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</si>
  <si>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</si>
  <si>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</si>
  <si>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</si>
  <si>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</si>
  <si>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</si>
  <si>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</si>
  <si>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</si>
  <si>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</si>
  <si>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</si>
  <si>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</si>
  <si>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</si>
  <si>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</si>
  <si>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</si>
  <si>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</si>
  <si>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</si>
  <si>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</si>
  <si>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</si>
  <si>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</si>
  <si>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</si>
  <si>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</si>
  <si>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</si>
  <si>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</si>
  <si>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</si>
  <si>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</si>
  <si>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</si>
  <si>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</si>
  <si>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</si>
  <si>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</si>
  <si>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</si>
  <si>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</si>
  <si>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</si>
  <si>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</si>
  <si>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</si>
  <si>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</si>
  <si>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</si>
  <si>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</si>
  <si>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</si>
  <si>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</si>
  <si>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</si>
  <si>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</si>
  <si>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</si>
  <si>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</si>
  <si>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</si>
  <si>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</si>
  <si>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</si>
  <si>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</si>
  <si>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</si>
  <si>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</si>
  <si>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</si>
  <si>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</si>
  <si>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</si>
  <si>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</si>
  <si>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</si>
  <si>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</si>
  <si>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</si>
  <si>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</si>
  <si>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</si>
  <si>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</si>
  <si>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</si>
  <si>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</si>
  <si>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</si>
  <si>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</si>
  <si>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</si>
  <si>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</si>
  <si>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</si>
  <si>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</si>
  <si>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</si>
  <si>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</si>
  <si>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</si>
  <si>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</si>
  <si>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</si>
  <si>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</si>
  <si>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</si>
  <si>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</si>
  <si>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</si>
  <si>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</si>
  <si>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</si>
  <si>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</si>
  <si>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</si>
  <si>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</si>
  <si>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</si>
  <si>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</si>
  <si>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</si>
  <si>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</si>
  <si>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</si>
  <si>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</si>
  <si>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</si>
  <si>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</si>
  <si>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</si>
  <si>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</si>
  <si>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</si>
  <si>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</si>
  <si>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</si>
  <si>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</si>
  <si>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</si>
  <si>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</si>
  <si>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</si>
  <si>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</si>
  <si>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</si>
  <si>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</si>
  <si>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</si>
  <si>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</si>
  <si>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</si>
  <si>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</si>
  <si>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</si>
  <si>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</si>
  <si>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</si>
  <si>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</si>
  <si>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</si>
  <si>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</si>
  <si>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</si>
  <si>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</si>
  <si>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</si>
  <si>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</si>
  <si>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</si>
  <si>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</si>
  <si>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</si>
  <si>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</si>
  <si>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</si>
  <si>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</si>
  <si>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</si>
  <si>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</si>
  <si>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</si>
  <si>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</si>
  <si>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</si>
  <si>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</si>
  <si>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</si>
  <si>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</si>
  <si>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</si>
  <si>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</si>
  <si>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</si>
  <si>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</si>
  <si>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</si>
  <si>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</si>
  <si>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</si>
  <si>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</si>
  <si>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</si>
  <si>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</si>
  <si>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</si>
  <si>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</si>
  <si>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</si>
  <si>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</si>
  <si>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</si>
  <si>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</si>
  <si>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</si>
  <si>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</si>
  <si>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</si>
  <si>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</si>
  <si>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</si>
  <si>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</si>
  <si>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</si>
  <si>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</si>
  <si>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</si>
  <si>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</si>
  <si>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</si>
  <si>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</si>
  <si>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</si>
  <si>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</si>
  <si>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</si>
  <si>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</si>
  <si>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</si>
  <si>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</si>
  <si>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</si>
  <si>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</si>
  <si>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</si>
  <si>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</si>
  <si>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</si>
  <si>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</si>
  <si>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</si>
  <si>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</si>
  <si>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</si>
  <si>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</si>
  <si>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</si>
  <si>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</si>
  <si>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</si>
  <si>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</si>
  <si>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</si>
  <si>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</si>
  <si>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</si>
  <si>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</si>
  <si>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</si>
  <si>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</si>
  <si>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</si>
  <si>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</si>
  <si>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</si>
  <si>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</si>
  <si>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</si>
  <si>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</si>
  <si>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</si>
  <si>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</si>
  <si>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</si>
  <si>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</si>
  <si>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</si>
  <si>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</si>
  <si>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</si>
  <si>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</si>
  <si>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</si>
  <si>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</si>
  <si>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</si>
  <si>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</si>
  <si>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</si>
  <si>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</si>
  <si>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</si>
  <si>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</si>
  <si>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</si>
  <si>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</si>
  <si>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</si>
  <si>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</si>
  <si>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</si>
  <si>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</si>
  <si>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</si>
  <si>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</si>
  <si>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</si>
  <si>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</si>
  <si>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</si>
  <si>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</si>
  <si>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</si>
  <si>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</si>
  <si>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</si>
  <si>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</si>
  <si>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</si>
  <si>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</si>
  <si>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</si>
  <si>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</si>
  <si>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</si>
  <si>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</si>
  <si>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</si>
  <si>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</si>
  <si>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</si>
  <si>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</si>
  <si>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</si>
  <si>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</si>
  <si>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</si>
  <si>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</si>
  <si>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</si>
  <si>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</si>
  <si>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</si>
  <si>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</si>
  <si>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</si>
  <si>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</si>
  <si>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</si>
  <si>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</si>
  <si>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</si>
  <si>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</si>
  <si>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</si>
  <si>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</si>
  <si>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</si>
  <si>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</si>
  <si>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</si>
  <si>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</si>
  <si>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</si>
  <si>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</si>
  <si>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</si>
  <si>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</si>
  <si>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</si>
  <si>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</si>
  <si>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</si>
  <si>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</si>
  <si>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</si>
  <si>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</si>
  <si>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</si>
  <si>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</si>
  <si>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</si>
  <si>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</si>
  <si>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</si>
  <si>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</si>
  <si>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</si>
  <si>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</si>
  <si>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</si>
  <si>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</si>
  <si>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</si>
  <si>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</si>
  <si>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</si>
  <si>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</si>
  <si>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</si>
  <si>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</si>
  <si>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</si>
  <si>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</si>
  <si>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</si>
  <si>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</si>
  <si>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</si>
  <si>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</si>
  <si>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</si>
  <si>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</si>
  <si>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</si>
  <si>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</si>
  <si>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</si>
  <si>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</si>
  <si>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</si>
  <si>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</si>
  <si>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</si>
  <si>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</si>
  <si>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</si>
  <si>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</si>
  <si>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</si>
  <si>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</si>
  <si>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</si>
  <si>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</si>
  <si>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</si>
  <si>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</si>
  <si>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</si>
  <si>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</si>
  <si>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</si>
  <si>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</si>
  <si>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</si>
  <si>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</si>
  <si>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</si>
  <si>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</si>
  <si>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</si>
  <si>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</si>
  <si>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</si>
  <si>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</si>
  <si>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</si>
  <si>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</si>
  <si>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</si>
  <si>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</si>
  <si>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</si>
  <si>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</si>
  <si>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</si>
  <si>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</si>
  <si>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</si>
  <si>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</si>
  <si>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</si>
  <si>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</si>
  <si>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</si>
  <si>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</si>
  <si>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</si>
  <si>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</si>
  <si>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</si>
  <si>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</si>
  <si>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</si>
  <si>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</si>
  <si>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</si>
  <si>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</si>
  <si>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</si>
  <si>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</si>
  <si>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</si>
  <si>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</si>
  <si>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</si>
  <si>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</si>
  <si>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</si>
  <si>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</si>
  <si>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</si>
  <si>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</si>
  <si>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</si>
  <si>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</si>
  <si>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</si>
  <si>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</si>
  <si>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</si>
  <si>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</si>
  <si>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</si>
  <si>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</si>
  <si>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</si>
  <si>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</si>
  <si>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</si>
  <si>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</si>
  <si>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</si>
  <si>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</si>
  <si>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</si>
  <si>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</si>
  <si>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</si>
  <si>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</si>
  <si>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</si>
  <si>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</si>
  <si>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</si>
  <si>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</si>
  <si>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</si>
  <si>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</si>
  <si>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</si>
  <si>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</si>
  <si>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</si>
  <si>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</si>
  <si>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</si>
  <si>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</si>
  <si>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</si>
  <si>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</si>
  <si>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</si>
  <si>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</si>
  <si>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</si>
  <si>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</si>
  <si>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</si>
  <si>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</si>
  <si>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</si>
  <si>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</si>
  <si>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</si>
  <si>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</si>
  <si>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</si>
  <si>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</si>
  <si>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</si>
  <si>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</si>
  <si>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</si>
  <si>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</si>
  <si>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</si>
  <si>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</si>
  <si>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</si>
  <si>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</si>
  <si>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</si>
  <si>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</si>
  <si>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</si>
  <si>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</si>
  <si>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</si>
  <si>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</si>
  <si>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</si>
  <si>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</si>
  <si>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</si>
  <si>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</si>
  <si>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</si>
  <si>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</si>
  <si>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</si>
  <si>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</si>
  <si>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</si>
  <si>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</si>
  <si>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</si>
  <si>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</si>
  <si>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</si>
  <si>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</si>
  <si>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</si>
  <si>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</si>
  <si>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</si>
  <si>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</si>
  <si>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</si>
  <si>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</si>
  <si>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</si>
  <si>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</si>
  <si>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</si>
  <si>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</si>
  <si>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</si>
  <si>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</si>
  <si>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</si>
  <si>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</si>
  <si>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</si>
  <si>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</si>
  <si>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</si>
  <si>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</si>
  <si>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</si>
  <si>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</si>
  <si>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</si>
  <si>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</si>
  <si>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</si>
  <si>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</si>
  <si>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</si>
  <si>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</si>
  <si>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</si>
  <si>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</si>
  <si>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</si>
  <si>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</si>
  <si>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</si>
  <si>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</si>
  <si>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</si>
  <si>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</si>
  <si>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</si>
  <si>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</si>
  <si>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</si>
  <si>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</si>
  <si>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</si>
  <si>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</si>
  <si>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</si>
  <si>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</si>
  <si>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</si>
  <si>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</si>
  <si>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</si>
  <si>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</si>
  <si>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</si>
  <si>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</si>
  <si>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</si>
  <si>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</si>
  <si>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</si>
  <si>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</si>
  <si>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</si>
  <si>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</si>
  <si>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</si>
  <si>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</si>
  <si>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</si>
  <si>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</si>
  <si>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</si>
  <si>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</si>
  <si>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</si>
  <si>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</si>
  <si>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</si>
  <si>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</si>
  <si>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</si>
  <si>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</si>
  <si>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</si>
  <si>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</si>
  <si>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</si>
  <si>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</si>
  <si>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</si>
  <si>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</si>
  <si>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</si>
  <si>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</si>
  <si>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</si>
  <si>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</si>
  <si>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</si>
  <si>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</si>
  <si>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</si>
  <si>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</si>
  <si>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</si>
  <si>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</si>
  <si>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</si>
  <si>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</si>
  <si>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</si>
  <si>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</si>
  <si>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</si>
  <si>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</si>
  <si>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</si>
  <si>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</si>
  <si>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</si>
  <si>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</si>
  <si>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</si>
  <si>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</si>
  <si>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</si>
  <si>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</si>
  <si>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</si>
  <si>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</si>
  <si>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</si>
  <si>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</si>
  <si>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</si>
  <si>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</si>
  <si>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</si>
  <si>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</si>
  <si>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</si>
  <si>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</si>
  <si>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</si>
  <si>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</si>
  <si>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</si>
  <si>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</si>
  <si>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</si>
  <si>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</si>
  <si>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</si>
  <si>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</si>
  <si>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</si>
  <si>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</si>
  <si>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</si>
  <si>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</si>
  <si>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</si>
  <si>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</si>
  <si>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</si>
  <si>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</si>
  <si>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</si>
  <si>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</si>
  <si>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</si>
  <si>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</si>
  <si>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</si>
  <si>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</si>
  <si>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</si>
  <si>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</si>
  <si>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</si>
  <si>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</si>
  <si>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</si>
  <si>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</si>
  <si>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</si>
  <si>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</si>
  <si>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</si>
  <si>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</si>
  <si>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</si>
  <si>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</si>
  <si>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</si>
  <si>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</si>
  <si>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</si>
  <si>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</si>
  <si>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</si>
  <si>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</si>
  <si>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</si>
  <si>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</si>
  <si>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</si>
  <si>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</si>
  <si>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</si>
  <si>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</si>
  <si>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</si>
  <si>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</si>
  <si>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</si>
  <si>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</si>
  <si>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</si>
  <si>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</si>
  <si>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</si>
  <si>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</si>
  <si>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</si>
  <si>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</si>
  <si>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</si>
  <si>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</si>
  <si>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</si>
  <si>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</si>
  <si>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</si>
  <si>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</si>
  <si>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</si>
  <si>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</si>
  <si>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</si>
  <si>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</si>
  <si>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</si>
  <si>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</si>
  <si>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</si>
  <si>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</si>
  <si>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</si>
  <si>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</si>
  <si>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</si>
  <si>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</si>
  <si>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</si>
  <si>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</si>
  <si>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</si>
  <si>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</si>
  <si>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</si>
  <si>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</si>
  <si>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</si>
  <si>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</si>
  <si>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</si>
  <si>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</si>
  <si>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</si>
  <si>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</si>
  <si>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</si>
  <si>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</si>
  <si>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</si>
  <si>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</si>
  <si>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</si>
  <si>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</si>
  <si>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</si>
  <si>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</si>
  <si>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</si>
  <si>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</si>
  <si>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</si>
  <si>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</si>
  <si>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</si>
  <si>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</si>
  <si>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</si>
  <si>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</si>
  <si>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</si>
  <si>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</si>
  <si>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</si>
  <si>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</si>
  <si>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</si>
  <si>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</si>
  <si>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</si>
  <si>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</si>
  <si>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</si>
  <si>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</si>
  <si>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</si>
  <si>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</si>
  <si>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</si>
  <si>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</si>
  <si>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</si>
  <si>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</si>
  <si>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</si>
  <si>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</si>
  <si>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</si>
  <si>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</si>
  <si>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</si>
  <si>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</si>
  <si>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</si>
  <si>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</si>
  <si>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</si>
  <si>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</si>
  <si>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</si>
  <si>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</si>
  <si>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</si>
  <si>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</si>
  <si>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</si>
  <si>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</si>
  <si>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</si>
  <si>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</si>
  <si>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</si>
  <si>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</si>
  <si>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</si>
  <si>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</si>
  <si>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</si>
  <si>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</si>
  <si>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</si>
  <si>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</si>
  <si>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</si>
  <si>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</si>
  <si>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</si>
  <si>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</si>
  <si>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</si>
  <si>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</si>
  <si>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</si>
  <si>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</si>
  <si>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</si>
  <si>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</si>
  <si>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</si>
  <si>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</si>
  <si>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</si>
  <si>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</si>
  <si>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</si>
  <si>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</si>
  <si>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</si>
  <si>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</si>
  <si>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</si>
  <si>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</si>
  <si>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</si>
  <si>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</si>
  <si>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</si>
  <si>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</si>
  <si>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</si>
  <si>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</si>
  <si>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</si>
  <si>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</si>
  <si>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</si>
  <si>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</si>
  <si>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</si>
  <si>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</si>
  <si>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</si>
  <si>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</si>
  <si>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</si>
  <si>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</si>
  <si>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</si>
  <si>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</si>
  <si>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</si>
  <si>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</si>
  <si>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</si>
  <si>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</si>
  <si>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</si>
  <si>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</si>
  <si>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</si>
  <si>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</si>
  <si>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</si>
  <si>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</si>
  <si>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</si>
  <si>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</si>
  <si>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</si>
  <si>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</si>
  <si>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</si>
  <si>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</si>
  <si>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</si>
  <si>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</si>
  <si>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</si>
  <si>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</si>
  <si>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</si>
  <si>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</si>
  <si>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</si>
  <si>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</si>
  <si>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</si>
  <si>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</si>
  <si>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</si>
  <si>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</si>
  <si>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</si>
  <si>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</si>
  <si>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</si>
  <si>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</si>
  <si>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</si>
  <si>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</si>
  <si>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</si>
  <si>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</si>
  <si>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</si>
  <si>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</si>
  <si>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</si>
  <si>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</si>
  <si>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</si>
  <si>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</si>
  <si>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</si>
  <si>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</si>
  <si>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</si>
  <si>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</si>
  <si>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</si>
  <si>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</si>
  <si>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</si>
  <si>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</si>
  <si>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</si>
  <si>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</si>
  <si>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</si>
  <si>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</si>
  <si>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</si>
  <si>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</si>
  <si>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</si>
  <si>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</si>
  <si>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</si>
  <si>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</si>
  <si>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</si>
  <si>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</si>
  <si>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</si>
  <si>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</si>
  <si>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</si>
  <si>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</si>
  <si>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</si>
  <si>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</si>
  <si>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</si>
  <si>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</si>
  <si>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</si>
  <si>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</si>
  <si>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</si>
  <si>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</si>
  <si>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</si>
  <si>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</si>
  <si>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</si>
  <si>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</si>
  <si>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</si>
  <si>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</si>
  <si>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</si>
  <si>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</si>
  <si>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</si>
  <si>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</si>
  <si>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</si>
  <si>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</si>
  <si>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</si>
  <si>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</si>
  <si>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</si>
  <si>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</si>
  <si>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</si>
  <si>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</si>
  <si>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</si>
  <si>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</si>
  <si>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</si>
  <si>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</si>
  <si>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</si>
  <si>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</si>
  <si>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</si>
  <si>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</si>
  <si>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</si>
  <si>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</si>
  <si>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</si>
  <si>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</si>
  <si>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</si>
  <si>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</si>
  <si>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</si>
  <si>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</si>
  <si>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</si>
  <si>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</si>
  <si>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</si>
  <si>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</si>
  <si>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</si>
  <si>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</si>
  <si>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</si>
  <si>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</si>
  <si>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</si>
  <si>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</si>
  <si>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</si>
  <si>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</si>
  <si>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</si>
  <si>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</si>
  <si>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</si>
  <si>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</si>
  <si>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</si>
  <si>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</si>
  <si>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</si>
  <si>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</si>
  <si>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</si>
  <si>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</si>
  <si>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</si>
  <si>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</si>
  <si>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</si>
  <si>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</si>
  <si>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</si>
  <si>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</si>
  <si>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</si>
  <si>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</si>
  <si>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</si>
  <si>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</si>
  <si>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</si>
  <si>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</si>
  <si>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</si>
  <si>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</si>
  <si>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</si>
  <si>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</si>
  <si>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</si>
  <si>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</si>
  <si>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</si>
  <si>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</si>
  <si>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</si>
  <si>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</si>
  <si>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</si>
  <si>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</si>
  <si>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</si>
  <si>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</si>
  <si>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</si>
  <si>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</si>
  <si>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</si>
  <si>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</si>
  <si>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</si>
  <si>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</si>
  <si>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</si>
  <si>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</si>
  <si>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</si>
  <si>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</si>
  <si>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</si>
  <si>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</si>
  <si>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</si>
  <si>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</si>
  <si>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</si>
  <si>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</si>
  <si>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</si>
  <si>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</si>
  <si>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</si>
  <si>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</si>
  <si>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</si>
  <si>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</si>
  <si>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</si>
  <si>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</si>
  <si>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</si>
  <si>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</si>
  <si>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</si>
  <si>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</si>
  <si>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</si>
  <si>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</si>
  <si>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</si>
  <si>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</si>
  <si>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</si>
  <si>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</si>
  <si>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</si>
  <si>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</si>
  <si>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</si>
  <si>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</si>
  <si>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</si>
  <si>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</si>
  <si>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</si>
  <si>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</si>
  <si>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</si>
  <si>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</si>
  <si>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</si>
  <si>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</si>
  <si>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</si>
  <si>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</si>
  <si>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</si>
  <si>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</si>
  <si>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</si>
  <si>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</si>
  <si>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</si>
  <si>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</si>
  <si>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</si>
  <si>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</si>
  <si>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</si>
  <si>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</si>
  <si>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</si>
  <si>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</si>
  <si>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</si>
  <si>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</si>
  <si>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</si>
  <si>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</si>
  <si>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</si>
  <si>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</si>
  <si>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</si>
  <si>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</si>
  <si>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</si>
  <si>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</si>
  <si>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</si>
  <si>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</si>
  <si>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</si>
  <si>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</si>
  <si>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</si>
  <si>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</si>
  <si>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</si>
  <si>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</si>
  <si>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</si>
  <si>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</si>
  <si>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</si>
  <si>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</si>
  <si>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</si>
  <si>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</si>
  <si>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</si>
  <si>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</si>
  <si>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</si>
  <si>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</si>
  <si>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</si>
  <si>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</si>
  <si>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</si>
  <si>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</si>
  <si>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</si>
  <si>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</si>
  <si>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</si>
  <si>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</si>
  <si>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</si>
  <si>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</si>
  <si>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</si>
  <si>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</si>
  <si>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</si>
  <si>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</si>
  <si>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</si>
  <si>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</si>
  <si>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</si>
  <si>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</si>
  <si>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</si>
  <si>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</si>
  <si>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</si>
  <si>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</si>
  <si>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</si>
  <si>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</si>
  <si>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</si>
  <si>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</si>
  <si>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</si>
  <si>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</si>
  <si>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</si>
  <si>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</si>
  <si>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</si>
  <si>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</si>
  <si>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</si>
  <si>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</si>
  <si>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</si>
  <si>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</si>
  <si>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</si>
  <si>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</si>
  <si>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</si>
  <si>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</si>
  <si>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</si>
  <si>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</si>
  <si>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</si>
  <si>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</si>
  <si>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</si>
  <si>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</si>
  <si>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</si>
  <si>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</si>
  <si>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</si>
  <si>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</si>
  <si>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</si>
  <si>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</si>
  <si>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</si>
  <si>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</si>
  <si>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</si>
  <si>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</si>
  <si>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</si>
  <si>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</si>
  <si>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</si>
  <si>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</si>
  <si>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</si>
  <si>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</si>
  <si>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</si>
  <si>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</si>
  <si>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</si>
  <si>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</si>
  <si>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</si>
  <si>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</si>
  <si>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</si>
  <si>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</si>
  <si>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</si>
  <si>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</si>
  <si>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</si>
  <si>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</si>
  <si>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</si>
  <si>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</si>
  <si>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</si>
  <si>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</si>
  <si>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</si>
  <si>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</si>
  <si>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</si>
  <si>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</si>
  <si>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</si>
  <si>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</si>
  <si>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</si>
  <si>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</si>
  <si>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</si>
  <si>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</si>
  <si>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</si>
  <si>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</si>
  <si>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</si>
  <si>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</si>
  <si>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</si>
  <si>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</si>
  <si>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</si>
  <si>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</si>
  <si>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</si>
  <si>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</si>
  <si>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</si>
  <si>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</si>
  <si>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</si>
  <si>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</si>
  <si>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</si>
  <si>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</si>
  <si>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</si>
  <si>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</si>
  <si>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</si>
  <si>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</si>
  <si>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</si>
  <si>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</si>
  <si>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</si>
  <si>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</si>
  <si>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</si>
  <si>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</si>
  <si>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</si>
  <si>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</si>
  <si>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</si>
  <si>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</si>
  <si>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</si>
  <si>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</si>
  <si>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</si>
  <si>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</si>
  <si>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</si>
  <si>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</si>
  <si>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</si>
  <si>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</si>
  <si>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</si>
  <si>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</si>
  <si>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</si>
  <si>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</si>
  <si>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</si>
  <si>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</si>
  <si>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</si>
  <si>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</si>
  <si>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</si>
  <si>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</si>
  <si>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</si>
  <si>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</si>
  <si>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</si>
  <si>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</si>
  <si>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</si>
  <si>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</si>
  <si>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</si>
  <si>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</si>
  <si>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</si>
  <si>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</si>
  <si>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</si>
  <si>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</si>
  <si>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</si>
  <si>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</si>
  <si>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</si>
  <si>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</si>
  <si>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</si>
  <si>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</si>
  <si>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</si>
  <si>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</si>
  <si>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</si>
  <si>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</si>
  <si>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</si>
  <si>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</si>
  <si>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</si>
  <si>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</si>
  <si>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</si>
  <si>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</si>
  <si>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</si>
  <si>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</si>
  <si>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</si>
  <si>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</si>
  <si>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</si>
  <si>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</si>
  <si>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</si>
  <si>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</si>
  <si>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</si>
  <si>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</si>
  <si>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</si>
  <si>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</si>
  <si>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</si>
  <si>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</si>
  <si>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</si>
  <si>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</si>
  <si>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</si>
  <si>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</si>
  <si>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</si>
  <si>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</si>
  <si>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</si>
  <si>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</si>
  <si>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</si>
  <si>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</si>
  <si>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</si>
  <si>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</si>
  <si>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</si>
  <si>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</si>
  <si>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</si>
  <si>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</si>
  <si>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</si>
  <si>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</si>
  <si>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</si>
  <si>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</si>
  <si>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</si>
  <si>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</si>
  <si>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</si>
  <si>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</si>
  <si>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</si>
  <si>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</si>
  <si>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</si>
  <si>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</si>
  <si>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</si>
  <si>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</si>
  <si>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</si>
  <si>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</si>
  <si>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</si>
  <si>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</si>
  <si>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</si>
  <si>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</si>
  <si>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</si>
  <si>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</si>
  <si>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</si>
  <si>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</si>
  <si>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</si>
  <si>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</si>
  <si>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</si>
  <si>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</si>
  <si>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</si>
  <si>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</si>
  <si>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</si>
  <si>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</si>
  <si>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</si>
  <si>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</si>
  <si>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</si>
  <si>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</si>
  <si>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</si>
  <si>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</si>
  <si>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</si>
  <si>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</si>
  <si>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</si>
  <si>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</si>
  <si>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</si>
  <si>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</si>
  <si>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</si>
  <si>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</si>
  <si>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</si>
  <si>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</si>
  <si>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</si>
  <si>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</si>
  <si>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</si>
  <si>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</si>
  <si>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</si>
  <si>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</si>
  <si>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</si>
  <si>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</si>
  <si>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</si>
  <si>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</si>
  <si>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</si>
  <si>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</si>
  <si>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</si>
  <si>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</si>
  <si>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</si>
  <si>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</si>
  <si>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</si>
  <si>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</si>
  <si>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</si>
  <si>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</si>
  <si>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</si>
  <si>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</si>
  <si>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</si>
  <si>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</si>
  <si>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</si>
  <si>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</si>
  <si>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</si>
  <si>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</si>
  <si>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</si>
  <si>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</si>
  <si>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</si>
  <si>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</si>
  <si>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</si>
  <si>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</si>
  <si>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</si>
  <si>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</si>
  <si>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</si>
  <si>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</si>
  <si>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</si>
  <si>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</si>
  <si>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</si>
  <si>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</si>
  <si>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</si>
  <si>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</si>
  <si>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</si>
  <si>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</si>
  <si>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</si>
  <si>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</si>
  <si>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</si>
  <si>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</si>
  <si>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</si>
  <si>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</si>
  <si>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</si>
  <si>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</si>
  <si>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</si>
  <si>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</si>
  <si>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</si>
  <si>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</si>
  <si>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</si>
  <si>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</si>
  <si>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</si>
  <si>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</si>
  <si>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</si>
  <si>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</si>
  <si>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</si>
  <si>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</si>
  <si>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</si>
  <si>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</si>
  <si>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</si>
  <si>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</si>
  <si>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</si>
  <si>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</si>
  <si>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</si>
  <si>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</si>
  <si>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</si>
  <si>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</si>
  <si>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</si>
  <si>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</si>
  <si>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</si>
  <si>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</si>
  <si>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</si>
  <si>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</si>
  <si>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</si>
  <si>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</si>
  <si>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</si>
  <si>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</si>
  <si>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</si>
  <si>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</si>
  <si>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</si>
  <si>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</si>
  <si>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</si>
  <si>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</si>
  <si>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</si>
  <si>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</si>
  <si>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</si>
  <si>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</si>
  <si>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</si>
  <si>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</si>
  <si>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</si>
  <si>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</si>
  <si>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</si>
  <si>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</si>
  <si>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</si>
  <si>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</si>
  <si>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</si>
  <si>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</si>
  <si>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</si>
  <si>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</si>
  <si>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</si>
  <si>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</si>
  <si>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</si>
  <si>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</si>
  <si>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</si>
  <si>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</si>
  <si>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</si>
  <si>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</si>
  <si>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</si>
  <si>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</si>
  <si>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</si>
  <si>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</si>
  <si>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</si>
  <si>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</si>
  <si>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</si>
  <si>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</si>
  <si>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</si>
  <si>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</si>
  <si>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</si>
  <si>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</si>
  <si>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</si>
  <si>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</si>
  <si>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</si>
  <si>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</si>
  <si>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</si>
  <si>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</si>
  <si>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</si>
  <si>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</si>
  <si>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</si>
  <si>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</si>
  <si>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</si>
  <si>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</si>
  <si>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</si>
  <si>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</si>
  <si>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</si>
  <si>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</si>
  <si>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</si>
  <si>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</si>
  <si>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</si>
  <si>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</si>
  <si>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</si>
  <si>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</si>
  <si>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</si>
  <si>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</si>
  <si>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</si>
  <si>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</si>
  <si>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</si>
  <si>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</si>
  <si>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</si>
  <si>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</si>
  <si>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</si>
  <si>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</si>
  <si>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</si>
  <si>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</si>
  <si>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</si>
  <si>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</si>
  <si>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</si>
  <si>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</si>
  <si>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</si>
  <si>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</si>
  <si>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</si>
  <si>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</si>
  <si>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</si>
  <si>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</si>
  <si>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</si>
  <si>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</si>
  <si>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</si>
  <si>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</si>
  <si>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</si>
  <si>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</si>
  <si>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</si>
  <si>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</si>
  <si>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</si>
  <si>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</si>
  <si>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</si>
  <si>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</si>
  <si>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</si>
  <si>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</si>
  <si>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</si>
  <si>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</si>
  <si>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</si>
  <si>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</si>
  <si>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</si>
  <si>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</si>
  <si>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</si>
  <si>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</si>
  <si>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</si>
  <si>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</si>
  <si>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</si>
  <si>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</si>
  <si>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</si>
  <si>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</si>
  <si>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</si>
  <si>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</si>
  <si>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</si>
  <si>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</si>
  <si>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</si>
  <si>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</si>
  <si>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</si>
  <si>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</si>
  <si>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</si>
  <si>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</si>
  <si>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</si>
  <si>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</si>
  <si>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</si>
  <si>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</si>
  <si>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</si>
  <si>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</si>
  <si>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</si>
  <si>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</si>
  <si>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</si>
  <si>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</si>
  <si>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</si>
  <si>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</si>
  <si>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</si>
  <si>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</si>
  <si>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</si>
  <si>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</si>
  <si>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</si>
  <si>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</si>
  <si>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</si>
  <si>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</si>
  <si>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</si>
  <si>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</si>
  <si>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</si>
  <si>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</si>
  <si>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</si>
  <si>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</si>
  <si>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</si>
  <si>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</si>
  <si>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</si>
  <si>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</si>
  <si>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</si>
  <si>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</si>
  <si>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</si>
  <si>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</si>
  <si>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</si>
  <si>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</si>
  <si>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</si>
  <si>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</si>
  <si>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</si>
  <si>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</si>
  <si>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</si>
  <si>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</si>
  <si>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</si>
  <si>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</si>
  <si>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</si>
  <si>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</si>
  <si>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</si>
  <si>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</si>
  <si>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</si>
  <si>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</si>
  <si>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</si>
  <si>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</si>
  <si>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</si>
  <si>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</si>
  <si>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</si>
  <si>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</si>
  <si>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</si>
  <si>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</si>
  <si>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</si>
  <si>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</si>
  <si>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</si>
  <si>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</si>
  <si>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</si>
  <si>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</si>
  <si>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</si>
  <si>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</si>
  <si>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</si>
  <si>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</si>
  <si>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</si>
  <si>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</si>
  <si>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</si>
  <si>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</si>
  <si>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</si>
  <si>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</si>
  <si>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</si>
  <si>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</si>
  <si>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</si>
  <si>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</si>
  <si>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</si>
  <si>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</si>
  <si>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</si>
  <si>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</si>
  <si>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</si>
  <si>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</si>
  <si>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</si>
  <si>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</si>
  <si>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</si>
  <si>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</si>
  <si>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</si>
  <si>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</si>
  <si>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</si>
  <si>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</si>
  <si>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</si>
  <si>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</si>
  <si>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</si>
  <si>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</si>
  <si>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</si>
  <si>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</si>
  <si>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</si>
  <si>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</si>
  <si>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</si>
  <si>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</si>
  <si>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</si>
  <si>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</si>
  <si>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</si>
  <si>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</si>
  <si>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</si>
  <si>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</si>
  <si>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</si>
  <si>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</si>
  <si>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</si>
  <si>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</si>
  <si>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</si>
  <si>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</si>
  <si>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</si>
  <si>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</si>
  <si>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</si>
  <si>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</si>
  <si>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</si>
  <si>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</si>
  <si>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</si>
  <si>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</si>
  <si>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</si>
  <si>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</si>
  <si>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</si>
  <si>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</si>
  <si>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</si>
  <si>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</si>
  <si>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</si>
  <si>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</si>
  <si>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</si>
  <si>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</si>
  <si>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</si>
  <si>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</si>
  <si>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</si>
  <si>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</si>
  <si>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</si>
  <si>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</si>
  <si>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</si>
  <si>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</si>
  <si>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</si>
  <si>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</si>
  <si>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</si>
  <si>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</si>
  <si>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</si>
  <si>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</si>
  <si>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</si>
  <si>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</si>
  <si>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</si>
  <si>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</si>
  <si>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</si>
  <si>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</si>
  <si>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</si>
  <si>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</si>
  <si>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</si>
  <si>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</si>
  <si>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</si>
  <si>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</si>
  <si>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</si>
  <si>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</si>
  <si>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</si>
  <si>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</si>
  <si>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</si>
  <si>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</si>
  <si>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</si>
  <si>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</si>
  <si>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</si>
  <si>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</si>
  <si>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</si>
  <si>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</si>
  <si>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</si>
  <si>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</si>
  <si>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</si>
  <si>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</si>
  <si>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</si>
  <si>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</si>
  <si>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</si>
  <si>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</si>
  <si>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</si>
  <si>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</si>
  <si>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</si>
  <si>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</si>
  <si>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</si>
  <si>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</si>
  <si>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</si>
  <si>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</si>
  <si>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</si>
  <si>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</si>
  <si>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</si>
  <si>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</si>
  <si>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</si>
  <si>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</si>
  <si>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</si>
  <si>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</si>
  <si>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</si>
  <si>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</si>
  <si>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</si>
  <si>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</si>
  <si>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</si>
  <si>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</si>
  <si>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</si>
  <si>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</si>
  <si>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</si>
  <si>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</si>
  <si>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</si>
  <si>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</si>
  <si>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</si>
  <si>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</si>
  <si>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</si>
  <si>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</si>
  <si>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</si>
  <si>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</si>
  <si>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</si>
  <si>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</si>
  <si>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</si>
  <si>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</si>
  <si>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</si>
  <si>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</si>
  <si>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</si>
  <si>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</si>
  <si>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</si>
  <si>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</si>
  <si>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</si>
  <si>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</si>
  <si>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</si>
  <si>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</si>
  <si>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</si>
  <si>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</si>
  <si>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</si>
  <si>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</si>
  <si>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</si>
  <si>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</si>
  <si>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</si>
  <si>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</si>
  <si>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</si>
  <si>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</si>
  <si>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</si>
  <si>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</si>
  <si>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</si>
  <si>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</si>
  <si>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</si>
  <si>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</si>
  <si>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</si>
  <si>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</si>
  <si>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</si>
  <si>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</si>
  <si>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</si>
  <si>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</si>
  <si>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</si>
  <si>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</si>
  <si>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</si>
  <si>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</si>
  <si>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</si>
  <si>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</si>
  <si>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</si>
  <si>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</si>
  <si>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</si>
  <si>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</si>
  <si>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</si>
  <si>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</si>
  <si>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</si>
  <si>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</si>
  <si>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</si>
  <si>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</si>
  <si>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</si>
  <si>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</si>
  <si>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</si>
  <si>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</si>
  <si>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</si>
  <si>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</si>
  <si>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</si>
  <si>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</si>
  <si>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</si>
  <si>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</si>
  <si>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</si>
  <si>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</si>
  <si>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</si>
  <si>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</si>
  <si>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</si>
  <si>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</si>
  <si>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</si>
  <si>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</si>
  <si>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</si>
  <si>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</si>
  <si>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</si>
  <si>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</si>
  <si>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</si>
  <si>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</si>
  <si>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</si>
  <si>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</si>
  <si>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</si>
  <si>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</si>
  <si>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</si>
  <si>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</si>
  <si>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</si>
  <si>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</si>
  <si>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</si>
  <si>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</si>
  <si>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</si>
  <si>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</si>
  <si>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</si>
  <si>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</si>
  <si>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</si>
  <si>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</si>
  <si>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</si>
  <si>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</si>
  <si>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</si>
  <si>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</si>
  <si>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</si>
  <si>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</si>
  <si>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</si>
  <si>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</si>
  <si>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</si>
  <si>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</si>
  <si>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</si>
  <si>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</si>
  <si>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</si>
  <si>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</si>
  <si>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</si>
  <si>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</si>
  <si>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</si>
  <si>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</si>
  <si>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</si>
  <si>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</si>
  <si>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</si>
  <si>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</si>
  <si>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</si>
  <si>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</si>
  <si>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</si>
  <si>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</si>
  <si>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</si>
  <si>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</si>
  <si>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</si>
  <si>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</si>
  <si>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</si>
  <si>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</si>
  <si>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</si>
  <si>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</si>
  <si>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</si>
  <si>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</si>
  <si>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</si>
  <si>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</si>
  <si>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</si>
  <si>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</si>
  <si>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</si>
  <si>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</si>
  <si>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</si>
  <si>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</si>
  <si>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</si>
  <si>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</si>
  <si>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</si>
  <si>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</si>
  <si>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</si>
  <si>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</si>
  <si>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</si>
  <si>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</si>
  <si>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</si>
  <si>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</si>
  <si>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</si>
  <si>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</si>
  <si>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</si>
  <si>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</si>
  <si>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</si>
  <si>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</si>
  <si>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</si>
  <si>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</si>
  <si>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</si>
  <si>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</si>
  <si>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</si>
  <si>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</si>
  <si>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</si>
  <si>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</si>
  <si>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</si>
  <si>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</si>
  <si>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</si>
  <si>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</si>
  <si>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</si>
  <si>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</si>
  <si>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</si>
  <si>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</si>
  <si>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</si>
  <si>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</si>
  <si>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</si>
  <si>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</si>
  <si>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</si>
  <si>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</si>
  <si>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</si>
  <si>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</si>
  <si>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</si>
  <si>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</si>
  <si>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</si>
  <si>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</si>
  <si>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</si>
  <si>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</si>
  <si>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</si>
  <si>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</si>
  <si>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</si>
  <si>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</si>
  <si>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</si>
  <si>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</si>
  <si>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</si>
  <si>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</si>
  <si>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</si>
  <si>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</si>
  <si>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</si>
  <si>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</si>
  <si>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</si>
  <si>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</si>
  <si>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</si>
  <si>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</si>
  <si>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</si>
  <si>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</si>
  <si>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</si>
  <si>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</si>
  <si>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</si>
  <si>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</si>
  <si>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</si>
  <si>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</si>
  <si>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</si>
  <si>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</si>
  <si>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</si>
  <si>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</si>
  <si>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</si>
  <si>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</si>
  <si>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</si>
  <si>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</si>
  <si>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</si>
  <si>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</si>
  <si>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</si>
  <si>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</si>
  <si>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</si>
  <si>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</si>
  <si>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</si>
  <si>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</si>
  <si>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</si>
  <si>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</si>
  <si>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</si>
  <si>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</si>
  <si>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</si>
  <si>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</si>
  <si>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</si>
  <si>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</si>
  <si>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</si>
  <si>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</si>
  <si>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</si>
  <si>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</si>
  <si>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</si>
  <si>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</si>
  <si>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</si>
  <si>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</si>
  <si>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</si>
  <si>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</si>
  <si>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</si>
  <si>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</si>
  <si>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</si>
  <si>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</si>
  <si>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</si>
  <si>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</si>
  <si>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</si>
  <si>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</si>
  <si>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</si>
  <si>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</si>
  <si>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</si>
  <si>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</si>
  <si>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</si>
  <si>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</si>
  <si>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</si>
  <si>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</si>
  <si>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</si>
  <si>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</si>
  <si>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</si>
  <si>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</si>
  <si>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</si>
  <si>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</si>
  <si>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</si>
  <si>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</si>
  <si>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</si>
  <si>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</si>
  <si>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</si>
  <si>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</si>
  <si>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</si>
  <si>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</si>
  <si>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</si>
  <si>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</si>
  <si>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</si>
  <si>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</si>
  <si>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</si>
  <si>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</si>
  <si>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</si>
  <si>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</si>
  <si>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</si>
  <si>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</si>
  <si>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</si>
  <si>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</si>
  <si>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</si>
  <si>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</si>
  <si>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</si>
  <si>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</si>
  <si>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</si>
  <si>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</si>
  <si>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</si>
  <si>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</si>
  <si>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</si>
  <si>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</si>
  <si>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</si>
  <si>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</si>
  <si>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</si>
  <si>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</si>
  <si>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</si>
  <si>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</si>
  <si>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</si>
  <si>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</si>
  <si>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</si>
  <si>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</si>
  <si>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</si>
  <si>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</si>
  <si>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</si>
  <si>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</si>
  <si>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</si>
  <si>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</si>
  <si>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</si>
  <si>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</si>
  <si>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</si>
  <si>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</si>
  <si>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</si>
  <si>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</si>
  <si>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</si>
  <si>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</si>
  <si>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</si>
  <si>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</si>
  <si>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</si>
  <si>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</si>
  <si>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</si>
  <si>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</si>
  <si>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</si>
  <si>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</si>
  <si>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</si>
  <si>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</si>
  <si>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</si>
  <si>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</si>
  <si>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</si>
  <si>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</si>
  <si>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</si>
  <si>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</si>
  <si>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</si>
  <si>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</si>
  <si>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</si>
  <si>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</si>
  <si>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</si>
  <si>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</si>
  <si>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</si>
  <si>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</si>
  <si>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</si>
  <si>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</si>
  <si>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</si>
  <si>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</si>
  <si>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</si>
  <si>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</si>
  <si>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</si>
  <si>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</si>
  <si>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</si>
  <si>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</si>
  <si>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</si>
  <si>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</si>
  <si>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</si>
  <si>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</si>
  <si>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</si>
  <si>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</si>
  <si>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</si>
  <si>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</si>
  <si>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</si>
  <si>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</si>
  <si>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</si>
  <si>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</si>
  <si>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</si>
  <si>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</si>
  <si>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</si>
  <si>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</si>
  <si>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</si>
  <si>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</si>
  <si>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</si>
  <si>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</si>
  <si>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</si>
  <si>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</si>
  <si>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</si>
  <si>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</si>
  <si>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</si>
  <si>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</si>
  <si>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</si>
  <si>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</si>
  <si>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</si>
  <si>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</si>
  <si>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</si>
  <si>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</si>
  <si>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</si>
  <si>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</si>
  <si>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</si>
  <si>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</si>
  <si>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</si>
  <si>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</si>
  <si>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</si>
  <si>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</si>
  <si>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</si>
  <si>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</si>
  <si>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</si>
  <si>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</si>
  <si>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</si>
  <si>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</si>
  <si>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</si>
  <si>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</si>
  <si>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</si>
  <si>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</si>
  <si>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</si>
  <si>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</si>
  <si>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</si>
  <si>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</si>
  <si>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</si>
  <si>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</si>
  <si>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</si>
  <si>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</si>
  <si>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</si>
  <si>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</si>
  <si>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</si>
  <si>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</si>
  <si>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</si>
  <si>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</si>
  <si>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</si>
  <si>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</si>
  <si>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</si>
  <si>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</si>
  <si>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</si>
  <si>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</si>
  <si>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</si>
  <si>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</si>
  <si>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</si>
  <si>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</si>
  <si>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</si>
  <si>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</si>
  <si>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</si>
  <si>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</si>
  <si>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</si>
  <si>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</si>
  <si>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</si>
  <si>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</si>
  <si>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</si>
  <si>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</si>
  <si>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</si>
  <si>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</si>
  <si>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</si>
  <si>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</si>
  <si>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</si>
  <si>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</si>
  <si>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</si>
  <si>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</si>
  <si>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</si>
  <si>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</si>
  <si>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</si>
  <si>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</si>
  <si>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</si>
  <si>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</si>
  <si>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</si>
  <si>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</si>
  <si>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</si>
  <si>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</si>
  <si>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</si>
  <si>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</si>
  <si>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</si>
  <si>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</si>
  <si>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</si>
  <si>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</si>
  <si>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</si>
  <si>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</si>
  <si>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</si>
  <si>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</si>
  <si>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</si>
  <si>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</si>
  <si>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</si>
  <si>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</si>
  <si>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</si>
  <si>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</si>
  <si>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</si>
  <si>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</si>
  <si>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</si>
  <si>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</si>
  <si>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</si>
  <si>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</si>
  <si>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</si>
  <si>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</si>
  <si>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</si>
  <si>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</si>
  <si>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</si>
  <si>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</si>
  <si>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</si>
  <si>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</si>
  <si>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</si>
  <si>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</si>
  <si>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</si>
  <si>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</si>
  <si>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</si>
  <si>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</si>
  <si>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</si>
  <si>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</si>
  <si>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</si>
  <si>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</si>
  <si>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</si>
  <si>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</si>
  <si>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</si>
  <si>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</si>
  <si>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</si>
  <si>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</si>
  <si>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</si>
  <si>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</si>
  <si>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</si>
  <si>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</si>
  <si>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</si>
  <si>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</si>
  <si>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</si>
  <si>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</si>
  <si>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</si>
  <si>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</si>
  <si>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</si>
  <si>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</si>
  <si>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</si>
  <si>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</si>
  <si>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</si>
  <si>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</si>
  <si>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</si>
  <si>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</si>
  <si>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</si>
  <si>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</si>
  <si>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</si>
  <si>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</si>
  <si>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</si>
  <si>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</si>
  <si>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</si>
  <si>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</si>
  <si>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</si>
  <si>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</si>
  <si>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</si>
  <si>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</si>
  <si>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</si>
  <si>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</si>
  <si>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</si>
  <si>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</si>
  <si>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</si>
  <si>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</si>
  <si>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</si>
  <si>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</si>
  <si>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</si>
  <si>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</si>
  <si>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</si>
  <si>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</si>
  <si>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</si>
  <si>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</si>
  <si>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</si>
  <si>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</si>
  <si>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</si>
  <si>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</si>
  <si>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</si>
  <si>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</si>
  <si>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</si>
  <si>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</si>
  <si>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</si>
  <si>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</si>
  <si>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</si>
  <si>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</si>
  <si>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</si>
  <si>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</si>
  <si>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</si>
  <si>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</si>
  <si>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</si>
  <si>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</si>
  <si>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</si>
  <si>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</si>
  <si>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</si>
  <si>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</si>
  <si>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</si>
  <si>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</si>
  <si>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</si>
  <si>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</si>
  <si>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</si>
  <si>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</si>
  <si>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</si>
  <si>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</si>
  <si>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</si>
  <si>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</si>
  <si>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</si>
  <si>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</si>
  <si>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</si>
  <si>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</si>
  <si>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</si>
  <si>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</si>
  <si>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</si>
  <si>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</si>
  <si>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</si>
  <si>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</si>
  <si>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</si>
  <si>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</si>
  <si>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</si>
  <si>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</si>
  <si>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</si>
  <si>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</si>
  <si>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</si>
  <si>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</si>
  <si>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</si>
  <si>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</si>
  <si>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</si>
  <si>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</si>
  <si>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</si>
  <si>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</si>
  <si>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</si>
  <si>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</si>
  <si>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</si>
  <si>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</si>
  <si>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</si>
  <si>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</si>
  <si>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</si>
  <si>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</si>
  <si>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</si>
  <si>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</si>
  <si>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</si>
  <si>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</si>
  <si>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</si>
  <si>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</si>
  <si>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</si>
  <si>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</si>
  <si>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</si>
  <si>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</si>
  <si>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</si>
  <si>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</si>
  <si>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</si>
  <si>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</si>
  <si>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</si>
  <si>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</si>
  <si>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</si>
  <si>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</si>
  <si>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</si>
  <si>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</si>
  <si>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</si>
  <si>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</si>
  <si>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</si>
  <si>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</si>
  <si>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</si>
  <si>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</si>
  <si>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</si>
  <si>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</si>
  <si>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</si>
  <si>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</si>
  <si>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</si>
  <si>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</si>
  <si>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</si>
  <si>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</si>
  <si>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</si>
  <si>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</si>
  <si>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</si>
  <si>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</si>
  <si>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</si>
  <si>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</si>
  <si>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</si>
  <si>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</si>
  <si>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</si>
  <si>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</si>
  <si>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</si>
  <si>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</si>
  <si>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</si>
  <si>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</si>
  <si>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</si>
  <si>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</si>
  <si>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</si>
  <si>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</si>
  <si>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</si>
  <si>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</si>
  <si>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</si>
  <si>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</si>
  <si>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</si>
  <si>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</si>
  <si>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</si>
  <si>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</si>
  <si>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</si>
  <si>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</si>
  <si>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</si>
  <si>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</si>
  <si>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</si>
  <si>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</si>
  <si>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</si>
  <si>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</si>
  <si>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</si>
  <si>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</si>
  <si>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</si>
  <si>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</si>
  <si>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</si>
  <si>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</si>
  <si>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</si>
  <si>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</si>
  <si>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</si>
  <si>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</si>
  <si>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</si>
  <si>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</si>
  <si>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</si>
  <si>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</si>
  <si>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</si>
  <si>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</si>
  <si>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</si>
  <si>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</si>
  <si>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</si>
  <si>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</si>
  <si>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</si>
  <si>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</si>
  <si>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</si>
  <si>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</si>
  <si>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</si>
  <si>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</si>
  <si>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</si>
  <si>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</si>
  <si>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</si>
  <si>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</si>
  <si>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</si>
  <si>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</si>
  <si>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</si>
  <si>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</si>
  <si>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</si>
  <si>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</si>
  <si>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</si>
  <si>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</si>
  <si>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</si>
  <si>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</si>
  <si>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</si>
  <si>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</si>
  <si>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</si>
  <si>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</si>
  <si>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</si>
  <si>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</si>
  <si>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</si>
  <si>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</si>
  <si>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</si>
  <si>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</si>
  <si>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</si>
  <si>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</si>
  <si>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</si>
  <si>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</si>
  <si>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</si>
  <si>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</si>
  <si>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</si>
  <si>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</si>
  <si>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</si>
  <si>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</si>
  <si>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</si>
  <si>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</si>
  <si>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</si>
  <si>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</si>
  <si>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</si>
  <si>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</si>
  <si>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</si>
  <si>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</si>
  <si>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</si>
  <si>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</si>
  <si>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</si>
  <si>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</si>
  <si>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</si>
  <si>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</si>
  <si>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</si>
  <si>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</si>
  <si>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</si>
  <si>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</si>
  <si>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</si>
  <si>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</si>
  <si>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</si>
  <si>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</si>
  <si>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</si>
  <si>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</si>
  <si>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</si>
  <si>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</si>
  <si>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</si>
  <si>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</si>
  <si>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</si>
  <si>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</si>
  <si>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</si>
  <si>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</si>
  <si>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</si>
  <si>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</si>
  <si>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</si>
  <si>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</si>
  <si>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</si>
  <si>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</si>
  <si>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</si>
  <si>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</si>
  <si>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</si>
  <si>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</si>
  <si>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</si>
  <si>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</si>
  <si>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</si>
  <si>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</si>
  <si>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</si>
  <si>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</si>
  <si>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</si>
  <si>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</si>
  <si>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</si>
  <si>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</si>
  <si>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</si>
  <si>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</si>
  <si>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</si>
  <si>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</si>
  <si>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</si>
  <si>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</si>
  <si>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</si>
  <si>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</si>
  <si>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</si>
  <si>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</si>
  <si>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</si>
  <si>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</si>
  <si>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</si>
  <si>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</si>
  <si>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</si>
  <si>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</si>
  <si>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</si>
  <si>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</si>
  <si>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</si>
  <si>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</si>
  <si>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</si>
  <si>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</si>
  <si>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</si>
  <si>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</si>
  <si>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</si>
  <si>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</si>
  <si>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</si>
  <si>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</si>
  <si>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</si>
  <si>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</si>
  <si>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</si>
  <si>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</si>
  <si>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</si>
  <si>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</si>
  <si>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</si>
  <si>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</si>
  <si>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</si>
  <si>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</si>
  <si>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</si>
  <si>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</si>
  <si>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</si>
  <si>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</si>
  <si>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</si>
  <si>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</si>
  <si>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</si>
  <si>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</si>
  <si>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</si>
  <si>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</si>
  <si>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</si>
  <si>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</si>
  <si>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</si>
  <si>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</si>
  <si>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</si>
  <si>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</si>
  <si>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</si>
  <si>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</si>
  <si>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</si>
  <si>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</si>
  <si>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</si>
  <si>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</si>
  <si>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</si>
  <si>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</si>
  <si>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</si>
  <si>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</si>
  <si>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</si>
  <si>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</si>
  <si>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</si>
  <si>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</si>
  <si>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</si>
  <si>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</si>
  <si>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</si>
  <si>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</si>
  <si>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</si>
  <si>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</si>
  <si>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</si>
  <si>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</si>
  <si>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</si>
  <si>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</si>
  <si>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</si>
  <si>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</si>
  <si>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</si>
  <si>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</si>
  <si>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</si>
  <si>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</si>
  <si>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</si>
  <si>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</si>
  <si>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</si>
  <si>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</si>
  <si>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</si>
  <si>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</si>
  <si>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</si>
  <si>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</si>
  <si>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</si>
  <si>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</si>
  <si>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</si>
  <si>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</si>
  <si>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</si>
  <si>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</si>
  <si>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</si>
  <si>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</si>
  <si>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</si>
  <si>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</si>
  <si>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</si>
  <si>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</si>
  <si>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</si>
  <si>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</si>
  <si>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</si>
  <si>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</si>
  <si>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</si>
  <si>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</si>
  <si>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</si>
  <si>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</si>
  <si>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</si>
  <si>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</si>
  <si>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</si>
  <si>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</si>
  <si>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</si>
  <si>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</si>
  <si>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</si>
  <si>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</si>
  <si>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</si>
  <si>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</si>
  <si>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</si>
  <si>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</si>
  <si>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</si>
  <si>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</si>
  <si>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</si>
  <si>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</si>
  <si>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</si>
  <si>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</si>
  <si>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</si>
  <si>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</si>
  <si>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</si>
  <si>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</si>
  <si>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</si>
  <si>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</si>
  <si>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</si>
  <si>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</si>
  <si>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</si>
  <si>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</si>
  <si>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</si>
  <si>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</si>
  <si>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</si>
  <si>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</si>
  <si>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</si>
  <si>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</si>
  <si>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</si>
  <si>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</si>
  <si>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</si>
  <si>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</si>
  <si>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</si>
  <si>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</si>
  <si>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</si>
  <si>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</si>
  <si>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</si>
  <si>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</si>
  <si>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</si>
  <si>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</si>
  <si>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</si>
  <si>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</si>
  <si>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</si>
  <si>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</si>
  <si>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</si>
  <si>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</si>
  <si>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</si>
  <si>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</si>
  <si>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</si>
  <si>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</si>
  <si>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</si>
  <si>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</si>
  <si>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</si>
  <si>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</si>
  <si>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</si>
  <si>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</si>
  <si>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</si>
  <si>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</si>
  <si>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</si>
  <si>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</si>
  <si>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</si>
  <si>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</si>
  <si>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</si>
  <si>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</si>
  <si>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</si>
  <si>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</si>
  <si>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</si>
  <si>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</si>
  <si>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</si>
  <si>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</si>
  <si>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</si>
  <si>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</si>
  <si>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</si>
  <si>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</si>
  <si>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</si>
  <si>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</si>
  <si>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</si>
  <si>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</si>
  <si>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</si>
  <si>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</si>
  <si>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</si>
  <si>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</si>
  <si>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</si>
  <si>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</si>
  <si>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</si>
  <si>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</si>
  <si>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</si>
  <si>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</si>
  <si>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</si>
  <si>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</si>
  <si>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</si>
  <si>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</si>
  <si>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</si>
  <si>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</si>
  <si>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</si>
  <si>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</si>
  <si>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</si>
  <si>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</si>
  <si>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</si>
  <si>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</si>
  <si>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</si>
  <si>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</si>
  <si>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</si>
  <si>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</si>
  <si>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</si>
  <si>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</si>
  <si>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</si>
  <si>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</si>
  <si>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</si>
  <si>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</si>
  <si>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</si>
  <si>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</si>
  <si>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</si>
  <si>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</si>
  <si>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</si>
  <si>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</si>
  <si>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</si>
  <si>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</si>
  <si>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</si>
  <si>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</si>
  <si>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</si>
  <si>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</si>
  <si>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</si>
  <si>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</si>
  <si>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</si>
  <si>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</si>
  <si>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</si>
  <si>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</si>
  <si>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</si>
  <si>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</si>
  <si>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</si>
  <si>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</si>
  <si>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</si>
  <si>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</si>
  <si>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</si>
  <si>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</si>
  <si>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</si>
  <si>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</si>
  <si>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</si>
  <si>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</si>
  <si>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</si>
  <si>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</si>
  <si>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</si>
  <si>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</si>
  <si>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</si>
  <si>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</si>
  <si>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</si>
  <si>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</si>
  <si>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</si>
  <si>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</si>
  <si>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</si>
  <si>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</si>
  <si>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</si>
  <si>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</si>
  <si>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</si>
  <si>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</si>
  <si>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</si>
  <si>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</si>
  <si>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</si>
  <si>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</si>
  <si>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</si>
  <si>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</si>
  <si>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</si>
  <si>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</si>
  <si>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</si>
  <si>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</si>
  <si>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</si>
  <si>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</si>
  <si>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</si>
  <si>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</si>
  <si>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</si>
  <si>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</si>
  <si>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</si>
  <si>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</si>
  <si>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</si>
  <si>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</si>
  <si>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</si>
  <si>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</si>
  <si>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</si>
  <si>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</si>
  <si>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</si>
  <si>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</si>
  <si>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</si>
  <si>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</si>
  <si>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</si>
  <si>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</si>
  <si>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</si>
  <si>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</si>
  <si>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</si>
  <si>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</si>
  <si>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</si>
  <si>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</si>
  <si>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</si>
  <si>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</si>
  <si>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</si>
  <si>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</si>
  <si>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</si>
  <si>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</si>
  <si>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</si>
  <si>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</si>
  <si>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</si>
  <si>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</si>
  <si>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</si>
  <si>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</si>
  <si>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</si>
  <si>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</si>
  <si>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</si>
  <si>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</si>
  <si>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</si>
  <si>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</si>
  <si>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</si>
  <si>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</si>
  <si>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</si>
  <si>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</si>
  <si>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</si>
  <si>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</si>
  <si>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</si>
  <si>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</si>
  <si>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</si>
  <si>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</si>
  <si>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</si>
  <si>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</si>
  <si>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</si>
  <si>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</si>
  <si>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</si>
  <si>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</si>
  <si>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</si>
  <si>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</si>
  <si>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</si>
  <si>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</si>
  <si>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</si>
  <si>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</si>
  <si>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</si>
  <si>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</si>
  <si>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</si>
  <si>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</si>
  <si>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</si>
  <si>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</si>
  <si>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</si>
  <si>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</si>
  <si>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</si>
  <si>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</si>
  <si>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</si>
  <si>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</si>
  <si>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</si>
  <si>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</si>
  <si>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</si>
  <si>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</si>
  <si>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</si>
  <si>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</si>
  <si>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</si>
  <si>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</si>
  <si>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</si>
  <si>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</si>
  <si>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</si>
  <si>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</si>
  <si>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</si>
  <si>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</si>
  <si>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</si>
  <si>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</si>
  <si>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</si>
  <si>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</si>
  <si>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</si>
  <si>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</si>
  <si>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</si>
  <si>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</si>
  <si>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</si>
  <si>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</si>
  <si>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</si>
  <si>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</si>
  <si>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</si>
  <si>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</si>
  <si>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</si>
  <si>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</si>
  <si>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</si>
  <si>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</si>
  <si>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</si>
  <si>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</si>
  <si>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</si>
  <si>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</si>
  <si>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</si>
  <si>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</si>
  <si>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</si>
  <si>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</si>
  <si>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</si>
  <si>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</si>
  <si>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</si>
  <si>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</si>
  <si>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</si>
  <si>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</si>
  <si>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</si>
  <si>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</si>
  <si>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</si>
  <si>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</si>
  <si>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</si>
  <si>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</si>
  <si>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</si>
  <si>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</si>
  <si>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</si>
  <si>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</si>
  <si>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</si>
  <si>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</si>
  <si>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</si>
  <si>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</si>
  <si>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</si>
  <si>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</si>
  <si>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</si>
  <si>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</si>
  <si>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</si>
  <si>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</si>
  <si>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</si>
  <si>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</si>
  <si>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</si>
  <si>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</si>
  <si>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</si>
  <si>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</si>
  <si>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</si>
  <si>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</si>
  <si>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</si>
  <si>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</si>
  <si>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</si>
  <si>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</si>
  <si>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</si>
  <si>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</si>
  <si>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</si>
  <si>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</si>
  <si>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</si>
  <si>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</si>
  <si>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</si>
  <si>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</si>
  <si>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</si>
  <si>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</si>
  <si>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</si>
  <si>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</si>
  <si>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</si>
  <si>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</si>
  <si>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</si>
  <si>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</si>
  <si>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</si>
  <si>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</si>
  <si>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</si>
  <si>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</si>
  <si>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</si>
  <si>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</si>
  <si>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</si>
  <si>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</si>
  <si>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</si>
  <si>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</si>
  <si>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</si>
  <si>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</si>
  <si>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</si>
  <si>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</si>
  <si>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</si>
  <si>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</si>
  <si>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</si>
  <si>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</si>
  <si>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</si>
  <si>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</si>
  <si>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</si>
  <si>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</si>
  <si>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</si>
  <si>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</si>
  <si>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</si>
  <si>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</si>
  <si>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</si>
  <si>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</si>
  <si>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</si>
  <si>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</si>
  <si>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</si>
  <si>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</si>
  <si>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</si>
  <si>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</si>
  <si>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</si>
  <si>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</si>
  <si>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</si>
  <si>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</si>
  <si>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</si>
  <si>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</si>
  <si>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</si>
  <si>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</si>
  <si>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</si>
  <si>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</si>
  <si>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</si>
  <si>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</si>
  <si>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</si>
  <si>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</si>
  <si>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</si>
  <si>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</si>
  <si>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</si>
  <si>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</si>
  <si>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</si>
  <si>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</si>
  <si>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</si>
  <si>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</si>
  <si>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</si>
  <si>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</si>
  <si>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</si>
  <si>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</si>
  <si>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</si>
  <si>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</si>
  <si>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</si>
  <si>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</si>
  <si>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</si>
  <si>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</si>
  <si>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</si>
  <si>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</si>
  <si>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</si>
  <si>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</si>
  <si>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</si>
  <si>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</si>
  <si>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</si>
  <si>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</si>
  <si>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</si>
  <si>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</si>
  <si>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</si>
  <si>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</si>
  <si>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</si>
  <si>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</si>
  <si>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</si>
  <si>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</si>
  <si>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</si>
  <si>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</si>
  <si>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</si>
  <si>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</si>
  <si>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</si>
  <si>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</si>
  <si>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</si>
  <si>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</si>
  <si>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</si>
  <si>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</si>
  <si>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</si>
  <si>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</si>
  <si>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</si>
  <si>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</si>
  <si>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</si>
  <si>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</si>
  <si>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</si>
  <si>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</si>
  <si>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</si>
  <si>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</si>
  <si>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</si>
  <si>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</si>
  <si>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</si>
  <si>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</si>
  <si>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</si>
  <si>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</si>
  <si>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</si>
  <si>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</si>
  <si>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</si>
  <si>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</si>
  <si>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</si>
  <si>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</si>
  <si>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</si>
  <si>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</si>
  <si>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</si>
  <si>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</si>
  <si>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</si>
  <si>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</si>
  <si>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</si>
  <si>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</si>
  <si>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</si>
  <si>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</si>
  <si>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</si>
  <si>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</si>
  <si>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</si>
  <si>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</si>
  <si>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</si>
  <si>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</si>
  <si>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</si>
  <si>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</si>
  <si>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</si>
  <si>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</si>
  <si>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</si>
  <si>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</si>
  <si>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</si>
  <si>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</si>
  <si>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</si>
  <si>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</si>
  <si>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</si>
  <si>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</si>
  <si>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</si>
  <si>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</si>
  <si>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</si>
  <si>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</si>
  <si>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</si>
  <si>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</si>
  <si>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</si>
  <si>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</si>
  <si>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</si>
  <si>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</si>
  <si>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</si>
  <si>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</si>
  <si>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</si>
  <si>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</si>
  <si>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</si>
  <si>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</si>
  <si>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</si>
  <si>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</si>
  <si>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</si>
  <si>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</si>
  <si>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</si>
  <si>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</si>
  <si>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</si>
  <si>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</si>
  <si>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</si>
  <si>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</si>
  <si>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</si>
  <si>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</si>
  <si>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</si>
  <si>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</si>
  <si>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</si>
  <si>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</si>
  <si>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</si>
  <si>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</si>
  <si>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</si>
  <si>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</si>
  <si>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</si>
  <si>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</si>
  <si>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</si>
  <si>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</si>
  <si>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</si>
  <si>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</si>
  <si>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</si>
  <si>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</si>
  <si>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</si>
  <si>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</si>
  <si>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</si>
  <si>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</si>
  <si>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</si>
  <si>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</si>
  <si>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</si>
  <si>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</si>
  <si>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</si>
  <si>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</si>
  <si>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</si>
  <si>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</si>
  <si>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</si>
  <si>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</si>
  <si>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</si>
  <si>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</si>
  <si>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</si>
  <si>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</si>
  <si>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</si>
  <si>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</si>
  <si>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</si>
  <si>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</si>
  <si>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</si>
  <si>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</si>
  <si>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</si>
  <si>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</si>
  <si>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</si>
  <si>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</si>
  <si>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</si>
  <si>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</si>
  <si>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</si>
  <si>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</si>
  <si>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</si>
  <si>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</si>
  <si>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</si>
  <si>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</si>
  <si>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</si>
  <si>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</si>
  <si>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</si>
  <si>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</si>
  <si>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</si>
  <si>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</si>
  <si>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</si>
  <si>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</si>
  <si>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</si>
  <si>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</si>
  <si>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</si>
  <si>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</si>
  <si>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</si>
  <si>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</si>
  <si>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</si>
  <si>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</si>
  <si>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</si>
  <si>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</si>
  <si>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</si>
  <si>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</si>
  <si>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</si>
  <si>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</si>
  <si>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</si>
  <si>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</si>
  <si>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</si>
  <si>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</si>
  <si>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</si>
  <si>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</si>
  <si>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</si>
  <si>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</si>
  <si>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</si>
  <si>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</si>
  <si>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</si>
  <si>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</si>
  <si>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</si>
  <si>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</si>
  <si>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</si>
  <si>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</si>
  <si>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</si>
  <si>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</si>
  <si>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</si>
  <si>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</si>
  <si>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</si>
  <si>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</si>
  <si>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</si>
  <si>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</si>
  <si>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</si>
  <si>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</si>
  <si>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</si>
  <si>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</si>
  <si>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</si>
  <si>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</si>
  <si>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</si>
  <si>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</si>
  <si>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</si>
  <si>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</si>
  <si>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</si>
  <si>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</si>
  <si>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</si>
  <si>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</si>
  <si>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</si>
  <si>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</si>
  <si>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</si>
  <si>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</si>
  <si>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</si>
  <si>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</si>
  <si>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</si>
  <si>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</si>
  <si>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</si>
  <si>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</si>
  <si>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</si>
  <si>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</si>
  <si>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</si>
  <si>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</si>
  <si>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</si>
  <si>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</si>
  <si>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</si>
  <si>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</si>
  <si>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</si>
  <si>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</si>
  <si>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</si>
  <si>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</si>
  <si>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</si>
  <si>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</si>
  <si>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</si>
  <si>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</si>
  <si>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</si>
  <si>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</si>
  <si>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</si>
  <si>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</si>
  <si>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</si>
  <si>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</si>
  <si>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</si>
  <si>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</si>
  <si>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</si>
  <si>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</si>
  <si>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</si>
  <si>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</si>
  <si>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</si>
  <si>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</si>
  <si>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</si>
  <si>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</si>
  <si>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</si>
  <si>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</si>
  <si>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</si>
  <si>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</si>
  <si>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</si>
  <si>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</si>
  <si>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</si>
  <si>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</si>
  <si>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</si>
  <si>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</si>
  <si>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</si>
  <si>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</si>
  <si>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</si>
  <si>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</si>
  <si>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</si>
  <si>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</si>
  <si>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</si>
  <si>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</si>
  <si>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</si>
  <si>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</si>
  <si>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</si>
  <si>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</si>
  <si>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</si>
  <si>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</si>
  <si>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</si>
  <si>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</si>
  <si>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</si>
  <si>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</si>
  <si>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</si>
  <si>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</si>
  <si>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</si>
  <si>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</si>
  <si>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</si>
  <si>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</si>
  <si>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</si>
  <si>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</si>
  <si>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</si>
  <si>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</si>
  <si>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</si>
  <si>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</si>
  <si>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</si>
  <si>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</si>
  <si>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</si>
  <si>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</si>
  <si>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</si>
  <si>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</si>
  <si>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</si>
  <si>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</si>
  <si>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</si>
  <si>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</si>
  <si>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</si>
  <si>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</si>
  <si>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</si>
  <si>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</si>
  <si>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</si>
  <si>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</si>
  <si>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</si>
  <si>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</si>
  <si>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</si>
  <si>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</si>
  <si>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</si>
  <si>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</si>
  <si>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</si>
  <si>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</si>
  <si>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</si>
  <si>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</si>
  <si>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</si>
  <si>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</si>
  <si>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</si>
  <si>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</si>
  <si>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</si>
  <si>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</si>
  <si>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</si>
  <si>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</si>
  <si>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</si>
  <si>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</si>
  <si>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</si>
  <si>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</si>
  <si>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</si>
  <si>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</si>
  <si>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</si>
  <si>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</si>
  <si>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</si>
  <si>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</si>
  <si>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</si>
  <si>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</si>
  <si>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</si>
  <si>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</si>
  <si>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</si>
  <si>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</si>
  <si>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</si>
  <si>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</si>
  <si>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</si>
  <si>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</si>
  <si>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</si>
  <si>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</si>
  <si>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</si>
  <si>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</si>
  <si>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</si>
  <si>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</si>
  <si>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</si>
  <si>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</si>
  <si>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</si>
  <si>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</si>
  <si>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</si>
  <si>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</si>
  <si>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</si>
  <si>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</si>
  <si>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</si>
  <si>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</si>
  <si>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</si>
  <si>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</si>
  <si>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</si>
  <si>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</si>
  <si>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</si>
  <si>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</si>
  <si>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</si>
  <si>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</si>
  <si>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</si>
  <si>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</si>
  <si>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</si>
  <si>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</si>
  <si>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</si>
  <si>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</si>
  <si>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</si>
  <si>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</si>
  <si>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</si>
  <si>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</si>
  <si>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</si>
  <si>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</si>
  <si>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</si>
  <si>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</si>
  <si>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</si>
  <si>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</si>
  <si>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</si>
  <si>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</si>
  <si>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</si>
  <si>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</si>
  <si>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</si>
  <si>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</si>
  <si>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</si>
  <si>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</si>
  <si>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</si>
  <si>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</si>
  <si>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</si>
  <si>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</si>
  <si>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</si>
  <si>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</si>
  <si>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</si>
  <si>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</si>
  <si>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</si>
  <si>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</si>
  <si>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</si>
  <si>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</si>
  <si>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</si>
  <si>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</si>
  <si>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</si>
  <si>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</si>
  <si>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</si>
  <si>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</si>
  <si>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</si>
  <si>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</si>
  <si>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</si>
  <si>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</si>
  <si>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</si>
  <si>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</si>
  <si>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</si>
  <si>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</si>
  <si>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</si>
  <si>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</si>
  <si>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</si>
  <si>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</si>
  <si>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</si>
  <si>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</si>
  <si>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</si>
  <si>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</si>
  <si>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</si>
  <si>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</si>
  <si>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</si>
  <si>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</si>
  <si>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</si>
  <si>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</si>
  <si>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</si>
  <si>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</si>
  <si>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</si>
  <si>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</si>
  <si>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</si>
  <si>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</si>
  <si>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</si>
  <si>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</si>
  <si>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</si>
  <si>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</si>
  <si>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</si>
  <si>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</si>
  <si>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</si>
  <si>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</si>
  <si>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</si>
  <si>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</si>
  <si>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</si>
  <si>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</si>
  <si>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</si>
  <si>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</si>
  <si>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</si>
  <si>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</si>
  <si>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</si>
  <si>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</si>
  <si>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</si>
  <si>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</si>
  <si>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</si>
  <si>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</si>
  <si>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</si>
  <si>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</si>
  <si>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</si>
  <si>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</si>
  <si>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</si>
  <si>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</si>
  <si>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</si>
  <si>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</si>
  <si>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</si>
  <si>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</si>
  <si>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</si>
  <si>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</si>
  <si>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</si>
  <si>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</si>
  <si>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</si>
  <si>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</si>
  <si>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</si>
  <si>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</si>
  <si>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</si>
  <si>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</si>
  <si>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</si>
  <si>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</si>
  <si>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</si>
  <si>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</si>
  <si>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</si>
  <si>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</si>
  <si>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</si>
  <si>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</si>
  <si>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</si>
  <si>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</si>
  <si>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</si>
  <si>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</si>
  <si>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</si>
  <si>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</si>
  <si>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</si>
  <si>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</si>
  <si>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</si>
  <si>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</si>
  <si>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</si>
  <si>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</si>
  <si>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</si>
  <si>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</si>
  <si>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</si>
  <si>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</si>
  <si>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</si>
  <si>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</si>
  <si>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</si>
  <si>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</si>
  <si>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</si>
  <si>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</si>
  <si>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</si>
  <si>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</si>
  <si>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</si>
  <si>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</si>
  <si>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</si>
  <si>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</si>
  <si>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</si>
  <si>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</si>
  <si>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</si>
  <si>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</si>
  <si>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</si>
  <si>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</si>
  <si>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</si>
  <si>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</si>
  <si>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</si>
  <si>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</si>
  <si>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</si>
  <si>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</si>
  <si>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</si>
  <si>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</si>
  <si>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</si>
  <si>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</si>
  <si>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</si>
  <si>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</si>
  <si>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</si>
  <si>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</si>
  <si>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</si>
  <si>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</si>
  <si>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</si>
  <si>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</si>
  <si>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</si>
  <si>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</si>
  <si>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</si>
  <si>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</si>
  <si>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</si>
  <si>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</si>
  <si>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</si>
  <si>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</si>
  <si>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</si>
  <si>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</si>
  <si>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</si>
  <si>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</si>
  <si>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</si>
  <si>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</si>
  <si>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</si>
  <si>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</si>
  <si>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</si>
  <si>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</si>
  <si>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</si>
  <si>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</si>
  <si>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</si>
  <si>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</si>
  <si>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</si>
  <si>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</si>
  <si>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</si>
  <si>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</si>
  <si>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</si>
  <si>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</si>
  <si>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</si>
  <si>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</si>
  <si>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</si>
  <si>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</si>
  <si>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</si>
  <si>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</si>
  <si>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</si>
  <si>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</si>
  <si>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</si>
  <si>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</si>
  <si>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</si>
  <si>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</si>
  <si>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</si>
  <si>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</si>
  <si>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</si>
  <si>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</si>
  <si>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</si>
  <si>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</si>
  <si>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</si>
  <si>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</si>
  <si>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</si>
  <si>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</si>
  <si>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</si>
  <si>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</si>
  <si>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</si>
  <si>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</si>
  <si>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</si>
  <si>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</si>
  <si>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</si>
  <si>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</si>
  <si>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</si>
  <si>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</si>
  <si>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</si>
  <si>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</si>
  <si>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</si>
  <si>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</si>
  <si>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</si>
  <si>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</si>
  <si>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</si>
  <si>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</si>
  <si>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</si>
  <si>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</si>
  <si>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</si>
  <si>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</si>
  <si>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</si>
  <si>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</si>
  <si>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</si>
  <si>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</si>
  <si>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</si>
  <si>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</si>
  <si>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</si>
  <si>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</si>
  <si>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</si>
  <si>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</si>
  <si>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</si>
  <si>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</si>
  <si>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</si>
  <si>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</si>
  <si>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</si>
  <si>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</si>
  <si>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</si>
  <si>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</si>
  <si>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</si>
  <si>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</si>
  <si>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</si>
  <si>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</si>
  <si>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</si>
  <si>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</si>
  <si>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</si>
  <si>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</si>
  <si>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</si>
  <si>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</si>
  <si>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</si>
  <si>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</si>
  <si>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</si>
  <si>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</si>
  <si>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</si>
  <si>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</si>
  <si>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</si>
  <si>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</si>
  <si>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</si>
  <si>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</si>
  <si>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</si>
  <si>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</si>
  <si>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</si>
  <si>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</si>
  <si>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</si>
  <si>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</si>
  <si>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</si>
  <si>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</si>
  <si>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</si>
  <si>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</si>
  <si>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</si>
  <si>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</si>
  <si>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</si>
  <si>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</si>
  <si>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</si>
  <si>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</si>
  <si>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</si>
  <si>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</si>
  <si>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</si>
  <si>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</si>
  <si>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</si>
  <si>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</si>
  <si>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</si>
  <si>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</si>
  <si>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</si>
  <si>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</si>
  <si>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</si>
  <si>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</si>
  <si>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</si>
  <si>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</si>
  <si>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</si>
  <si>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</si>
  <si>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</si>
  <si>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</si>
  <si>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</si>
  <si>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</si>
  <si>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</si>
  <si>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</si>
  <si>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</si>
  <si>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</si>
  <si>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</si>
  <si>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</si>
  <si>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</si>
  <si>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</si>
  <si>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</si>
  <si>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</si>
  <si>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</si>
  <si>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</si>
  <si>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</si>
  <si>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</si>
  <si>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</si>
  <si>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</si>
  <si>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</si>
  <si>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</si>
  <si>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</si>
  <si>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</si>
  <si>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</si>
  <si>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</si>
  <si>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</si>
  <si>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</si>
  <si>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</si>
  <si>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</si>
  <si>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</si>
  <si>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</si>
  <si>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</si>
  <si>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</si>
  <si>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</si>
  <si>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</si>
  <si>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</si>
  <si>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</si>
  <si>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</si>
  <si>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</si>
  <si>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</si>
  <si>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</si>
  <si>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</si>
  <si>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</si>
  <si>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</si>
  <si>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</si>
  <si>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</si>
  <si>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</si>
  <si>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</si>
  <si>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</si>
  <si>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</si>
  <si>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</si>
  <si>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</si>
  <si>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</si>
  <si>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</si>
  <si>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</si>
  <si>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</si>
  <si>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</si>
  <si>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</si>
  <si>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</si>
  <si>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</si>
  <si>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</si>
  <si>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</si>
  <si>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</si>
  <si>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</si>
  <si>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</si>
  <si>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</si>
  <si>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</si>
  <si>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</si>
  <si>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</si>
  <si>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</si>
  <si>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</si>
  <si>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</si>
  <si>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</si>
  <si>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</si>
  <si>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</si>
  <si>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</si>
  <si>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</si>
  <si>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</si>
  <si>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</si>
  <si>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</si>
  <si>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</si>
  <si>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</si>
  <si>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</si>
  <si>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</si>
  <si>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</si>
  <si>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</si>
  <si>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</si>
  <si>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</si>
  <si>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</si>
  <si>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</si>
  <si>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</si>
  <si>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</si>
  <si>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</si>
  <si>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</si>
  <si>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</si>
  <si>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</si>
  <si>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</si>
  <si>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</si>
  <si>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</si>
  <si>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</si>
  <si>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</si>
  <si>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</si>
  <si>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</si>
  <si>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</si>
  <si>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</si>
  <si>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</si>
  <si>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</si>
  <si>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</si>
  <si>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</si>
  <si>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</si>
  <si>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</si>
  <si>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</si>
  <si>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</si>
  <si>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</si>
  <si>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</si>
  <si>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</si>
  <si>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</si>
  <si>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</si>
  <si>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</si>
  <si>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</si>
  <si>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</si>
  <si>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</si>
  <si>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</si>
  <si>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</si>
  <si>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</si>
  <si>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</si>
  <si>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</si>
  <si>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</si>
  <si>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</si>
  <si>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</si>
  <si>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</si>
  <si>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</si>
  <si>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</si>
  <si>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</si>
  <si>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</si>
  <si>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</si>
  <si>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</si>
  <si>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</si>
  <si>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</si>
  <si>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</si>
  <si>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</si>
  <si>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</si>
  <si>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</si>
  <si>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</si>
  <si>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</si>
  <si>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</si>
  <si>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</si>
  <si>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</si>
  <si>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</si>
  <si>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</si>
  <si>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</si>
  <si>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</si>
  <si>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</si>
  <si>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</si>
  <si>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</si>
  <si>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</si>
  <si>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</si>
  <si>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</si>
  <si>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</si>
  <si>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</si>
  <si>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</si>
  <si>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</si>
  <si>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</si>
  <si>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</si>
  <si>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</si>
  <si>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</si>
  <si>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</si>
  <si>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</si>
  <si>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</si>
  <si>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</si>
  <si>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</si>
  <si>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</si>
  <si>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</si>
  <si>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</si>
  <si>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</si>
  <si>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</si>
  <si>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</si>
  <si>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</si>
  <si>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</si>
  <si>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</si>
  <si>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</si>
  <si>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</si>
  <si>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</si>
  <si>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</si>
  <si>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</si>
  <si>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</si>
  <si>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</si>
  <si>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</si>
  <si>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</si>
  <si>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</si>
  <si>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</si>
  <si>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</si>
  <si>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</si>
  <si>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</si>
  <si>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</si>
  <si>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</si>
  <si>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</si>
  <si>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</si>
  <si>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</si>
  <si>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</si>
  <si>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</si>
  <si>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</si>
  <si>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</si>
  <si>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</si>
  <si>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</si>
  <si>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</si>
  <si>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</si>
  <si>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</si>
  <si>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</si>
  <si>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</si>
  <si>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</si>
  <si>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</si>
  <si>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</si>
  <si>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</si>
  <si>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</si>
  <si>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</si>
  <si>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</si>
  <si>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</si>
  <si>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</si>
  <si>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</si>
  <si>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</si>
  <si>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</si>
  <si>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</si>
  <si>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</si>
  <si>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</si>
  <si>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</si>
  <si>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</si>
  <si>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</si>
  <si>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</si>
  <si>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</si>
  <si>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</si>
  <si>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</si>
  <si>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</si>
  <si>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</si>
  <si>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</si>
  <si>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</si>
  <si>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</si>
  <si>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</si>
  <si>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</si>
  <si>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</si>
  <si>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</si>
  <si>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</si>
  <si>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</si>
  <si>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</si>
  <si>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</si>
  <si>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</si>
  <si>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</si>
  <si>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</si>
  <si>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</si>
  <si>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</si>
  <si>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</si>
  <si>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</si>
  <si>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</si>
  <si>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</si>
  <si>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</si>
  <si>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</si>
  <si>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</si>
  <si>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</si>
  <si>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</si>
  <si>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</si>
  <si>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</si>
  <si>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</si>
  <si>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</si>
  <si>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</si>
  <si>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</si>
  <si>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</si>
  <si>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</si>
  <si>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</si>
  <si>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</si>
  <si>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</si>
  <si>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</si>
  <si>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</si>
  <si>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</si>
  <si>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</si>
  <si>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</si>
  <si>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</si>
  <si>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</si>
  <si>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</si>
  <si>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</si>
  <si>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</si>
  <si>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</si>
  <si>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</si>
  <si>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</si>
  <si>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</si>
  <si>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</si>
  <si>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</si>
  <si>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</si>
  <si>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</si>
  <si>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</si>
  <si>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</si>
  <si>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</si>
  <si>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</si>
  <si>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</si>
  <si>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</si>
  <si>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</si>
  <si>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</si>
  <si>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</si>
  <si>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</si>
  <si>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</si>
  <si>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</si>
  <si>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</si>
  <si>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</si>
  <si>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</si>
  <si>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</si>
  <si>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</si>
  <si>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</si>
  <si>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</si>
  <si>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</si>
  <si>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</si>
  <si>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</si>
  <si>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</si>
  <si>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</si>
  <si>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</si>
  <si>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</si>
  <si>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</si>
  <si>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</si>
  <si>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</si>
  <si>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</si>
  <si>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</si>
  <si>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</si>
  <si>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</si>
  <si>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</si>
  <si>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</si>
  <si>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</si>
  <si>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</si>
  <si>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</si>
  <si>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</si>
  <si>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</si>
  <si>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</si>
  <si>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</si>
  <si>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</si>
  <si>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</si>
  <si>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</si>
  <si>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</si>
  <si>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</si>
  <si>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</si>
  <si>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</si>
  <si>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</si>
  <si>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</si>
  <si>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</si>
  <si>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</si>
  <si>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</si>
  <si>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</si>
  <si>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</si>
  <si>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</si>
  <si>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</si>
  <si>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</si>
  <si>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</si>
  <si>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</si>
  <si>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</si>
  <si>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</si>
  <si>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</si>
  <si>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</si>
  <si>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</si>
  <si>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</si>
  <si>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</si>
  <si>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</si>
  <si>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</si>
  <si>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</si>
  <si>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</si>
  <si>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</si>
  <si>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</si>
  <si>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</si>
  <si>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</si>
  <si>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</si>
  <si>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</si>
  <si>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</si>
  <si>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</si>
  <si>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</si>
  <si>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</si>
  <si>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</si>
  <si>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</si>
  <si>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</si>
  <si>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</si>
  <si>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</si>
  <si>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</si>
  <si>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</si>
  <si>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</si>
  <si>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</si>
  <si>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</si>
  <si>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</si>
  <si>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</si>
  <si>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</si>
  <si>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</si>
  <si>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</si>
  <si>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</si>
  <si>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</si>
  <si>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</si>
  <si>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</si>
  <si>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</si>
  <si>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</si>
  <si>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</si>
  <si>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</si>
  <si>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</si>
  <si>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</si>
  <si>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</si>
  <si>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</si>
  <si>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</si>
  <si>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</si>
  <si>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</si>
  <si>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</si>
  <si>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</si>
  <si>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</si>
  <si>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</si>
  <si>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</si>
  <si>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</si>
  <si>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</si>
  <si>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</si>
  <si>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</si>
  <si>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</si>
  <si>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</si>
  <si>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</si>
  <si>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</si>
  <si>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</si>
  <si>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</si>
  <si>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</si>
  <si>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</si>
  <si>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</si>
  <si>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</si>
  <si>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</si>
  <si>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</si>
  <si>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</si>
  <si>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</si>
  <si>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</si>
  <si>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</si>
  <si>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</si>
  <si>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</si>
  <si>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</si>
  <si>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</si>
  <si>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</si>
  <si>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</si>
  <si>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</si>
  <si>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</si>
  <si>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</si>
  <si>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</si>
  <si>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</si>
  <si>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</si>
  <si>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</si>
  <si>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</si>
  <si>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</si>
  <si>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</si>
  <si>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</si>
  <si>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</si>
  <si>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</si>
  <si>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</si>
  <si>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</si>
  <si>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</si>
  <si>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</si>
  <si>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</si>
  <si>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</si>
  <si>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</si>
  <si>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</si>
  <si>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</si>
  <si>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</si>
  <si>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</si>
  <si>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</si>
  <si>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</si>
  <si>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</si>
  <si>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</si>
  <si>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</si>
  <si>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</si>
  <si>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</si>
  <si>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</si>
  <si>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</si>
  <si>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</si>
  <si>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</si>
  <si>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</si>
  <si>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</si>
  <si>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</si>
  <si>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</si>
  <si>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</si>
  <si>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</si>
  <si>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</si>
  <si>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</si>
  <si>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</si>
  <si>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</si>
  <si>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</si>
  <si>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</si>
  <si>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</si>
  <si>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</si>
  <si>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</si>
  <si>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</si>
  <si>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</si>
  <si>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</si>
  <si>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</si>
  <si>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</si>
  <si>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</si>
  <si>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</si>
  <si>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</si>
  <si>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</si>
  <si>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</si>
  <si>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</si>
  <si>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</si>
  <si>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</si>
  <si>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</si>
  <si>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</si>
  <si>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</si>
  <si>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</si>
  <si>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</si>
  <si>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</si>
  <si>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</si>
  <si>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</si>
  <si>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</si>
  <si>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</si>
  <si>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</si>
  <si>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</si>
  <si>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</si>
  <si>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</si>
  <si>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</si>
  <si>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</si>
  <si>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</si>
  <si>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</si>
  <si>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</si>
  <si>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</si>
  <si>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</si>
  <si>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</si>
  <si>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</si>
  <si>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</si>
  <si>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</si>
  <si>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</si>
  <si>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</si>
  <si>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</si>
  <si>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</si>
  <si>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</si>
  <si>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</si>
  <si>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</si>
  <si>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</si>
  <si>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</si>
  <si>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</si>
  <si>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</si>
  <si>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</si>
  <si>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</si>
  <si>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</si>
  <si>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</si>
  <si>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</si>
  <si>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</si>
  <si>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</si>
  <si>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</si>
  <si>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</si>
  <si>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</si>
  <si>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</si>
  <si>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</si>
  <si>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</si>
  <si>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</si>
  <si>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</si>
  <si>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</si>
  <si>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</si>
  <si>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</si>
  <si>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</si>
  <si>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</si>
  <si>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</si>
  <si>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</si>
  <si>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</si>
  <si>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</si>
  <si>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</si>
  <si>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</si>
  <si>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</si>
  <si>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</si>
  <si>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</si>
  <si>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</si>
  <si>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</si>
  <si>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</si>
  <si>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</si>
  <si>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</si>
  <si>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</si>
  <si>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</si>
  <si>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</si>
  <si>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</si>
  <si>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</si>
  <si>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</si>
  <si>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</si>
  <si>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</si>
  <si>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</si>
  <si>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</si>
  <si>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</si>
  <si>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</si>
  <si>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</si>
  <si>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</si>
  <si>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</si>
  <si>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</si>
  <si>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</si>
  <si>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</si>
  <si>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</si>
  <si>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</si>
  <si>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</si>
  <si>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</si>
  <si>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</si>
  <si>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</si>
  <si>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</si>
  <si>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</si>
  <si>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</si>
  <si>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</si>
  <si>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</si>
  <si>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</si>
  <si>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</si>
  <si>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</si>
  <si>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</si>
  <si>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</si>
  <si>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</si>
  <si>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</si>
  <si>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</si>
  <si>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</si>
  <si>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</si>
  <si>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</si>
  <si>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</si>
  <si>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</si>
  <si>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</si>
  <si>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</si>
  <si>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</si>
  <si>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</si>
  <si>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</si>
  <si>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</si>
  <si>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</si>
  <si>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</si>
  <si>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</si>
  <si>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</si>
  <si>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</si>
  <si>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</si>
  <si>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</si>
  <si>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</si>
  <si>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</si>
  <si>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</si>
  <si>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</si>
  <si>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</si>
  <si>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</si>
  <si>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</si>
  <si>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</si>
  <si>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</si>
  <si>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</si>
  <si>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</si>
  <si>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</si>
  <si>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</si>
  <si>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</si>
  <si>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</si>
  <si>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</si>
  <si>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</si>
  <si>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</si>
  <si>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</si>
  <si>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</si>
  <si>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</si>
  <si>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</si>
  <si>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</si>
  <si>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</si>
  <si>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</si>
  <si>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</si>
  <si>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</si>
  <si>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</si>
  <si>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</si>
  <si>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</si>
  <si>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</si>
  <si>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</si>
  <si>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</si>
  <si>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</si>
  <si>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</si>
  <si>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</si>
  <si>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</si>
  <si>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</si>
  <si>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</si>
  <si>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</si>
  <si>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</si>
  <si>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</si>
  <si>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</si>
  <si>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</si>
  <si>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</si>
  <si>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</si>
  <si>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</si>
  <si>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</si>
  <si>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</si>
  <si>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</si>
  <si>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</si>
  <si>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</si>
  <si>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</si>
  <si>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</si>
  <si>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</si>
  <si>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</si>
  <si>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</si>
  <si>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</si>
  <si>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</si>
  <si>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</si>
  <si>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</si>
  <si>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</si>
  <si>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</si>
  <si>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</si>
  <si>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</si>
  <si>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</si>
  <si>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</si>
  <si>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</si>
  <si>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</si>
  <si>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</si>
  <si>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</si>
  <si>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</si>
  <si>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</si>
  <si>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</si>
  <si>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</si>
  <si>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</si>
  <si>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</si>
  <si>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</si>
  <si>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</si>
  <si>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</si>
  <si>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</si>
  <si>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</si>
  <si>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</si>
  <si>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</si>
  <si>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</si>
  <si>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</si>
  <si>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</si>
  <si>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</si>
  <si>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</si>
  <si>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</si>
  <si>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</si>
  <si>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</si>
  <si>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</si>
  <si>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</si>
  <si>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</si>
  <si>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</si>
  <si>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</si>
  <si>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</si>
  <si>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</si>
  <si>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</si>
  <si>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</si>
  <si>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</si>
  <si>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</si>
  <si>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</si>
  <si>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</si>
  <si>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</si>
  <si>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</si>
  <si>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</si>
  <si>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</si>
  <si>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</si>
  <si>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</si>
  <si>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</si>
  <si>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</si>
  <si>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</si>
  <si>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</si>
  <si>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</si>
  <si>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</si>
  <si>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</si>
  <si>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</si>
  <si>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</si>
  <si>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</si>
  <si>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</si>
  <si>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</si>
  <si>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</si>
  <si>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</si>
  <si>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</si>
  <si>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</si>
  <si>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</si>
  <si>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</si>
  <si>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</si>
  <si>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</si>
  <si>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</si>
  <si>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</si>
  <si>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</si>
  <si>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</si>
  <si>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</si>
  <si>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</si>
  <si>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</si>
  <si>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</si>
  <si>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</si>
  <si>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</si>
  <si>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</si>
  <si>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</si>
  <si>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</si>
  <si>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</si>
  <si>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</si>
  <si>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</si>
  <si>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</si>
  <si>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</si>
  <si>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</si>
  <si>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</si>
  <si>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</si>
  <si>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</si>
  <si>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</si>
  <si>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</si>
  <si>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</si>
  <si>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</si>
  <si>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</si>
  <si>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</si>
  <si>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</si>
  <si>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</si>
  <si>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</si>
  <si>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</si>
  <si>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</si>
  <si>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</si>
  <si>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</si>
  <si>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</si>
  <si>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</si>
  <si>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</si>
  <si>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</si>
  <si>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</si>
  <si>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</si>
  <si>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</si>
  <si>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</si>
  <si>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</si>
  <si>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</si>
  <si>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</si>
  <si>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</si>
  <si>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</si>
  <si>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</si>
  <si>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</si>
  <si>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</si>
  <si>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</si>
  <si>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</si>
  <si>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</si>
  <si>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</si>
  <si>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</si>
  <si>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</si>
  <si>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</si>
  <si>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</si>
  <si>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</si>
  <si>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</si>
  <si>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</si>
  <si>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</si>
  <si>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</si>
  <si>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</si>
  <si>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</si>
  <si>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</si>
  <si>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</si>
  <si>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</si>
  <si>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</si>
  <si>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</si>
  <si>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</si>
  <si>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</si>
  <si>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</si>
  <si>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</si>
  <si>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</si>
  <si>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</si>
  <si>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</si>
  <si>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</si>
  <si>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</si>
  <si>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</si>
  <si>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</si>
  <si>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</si>
  <si>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</si>
  <si>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</si>
  <si>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</si>
  <si>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</si>
  <si>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</si>
  <si>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</si>
  <si>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</si>
  <si>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</si>
  <si>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</si>
  <si>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</si>
  <si>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</si>
  <si>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</si>
  <si>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</si>
  <si>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</si>
  <si>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</si>
  <si>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</si>
  <si>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</si>
  <si>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</si>
  <si>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</si>
  <si>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</si>
  <si>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</si>
  <si>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</si>
  <si>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</si>
  <si>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</si>
  <si>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</si>
  <si>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</si>
  <si>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</si>
  <si>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</si>
  <si>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</si>
  <si>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</si>
  <si>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</si>
  <si>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</si>
  <si>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</si>
  <si>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</si>
  <si>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</si>
  <si>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</si>
  <si>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</si>
  <si>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</si>
  <si>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</si>
  <si>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</si>
  <si>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</si>
  <si>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</si>
  <si>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</si>
  <si>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</si>
  <si>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</si>
  <si>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</si>
  <si>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</si>
  <si>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</si>
  <si>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</si>
  <si>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</si>
  <si>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</si>
  <si>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</si>
  <si>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</si>
  <si>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</si>
  <si>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</si>
  <si>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</si>
  <si>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</si>
  <si>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</si>
  <si>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</si>
  <si>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</si>
  <si>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</si>
  <si>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</si>
  <si>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</si>
  <si>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</si>
  <si>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</si>
  <si>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</si>
  <si>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</si>
  <si>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</si>
  <si>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</si>
  <si>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</si>
  <si>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</si>
  <si>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</si>
  <si>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</si>
  <si>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</si>
  <si>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</si>
  <si>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</si>
  <si>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</si>
  <si>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</si>
  <si>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</si>
  <si>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</si>
  <si>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</si>
  <si>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</si>
  <si>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</si>
  <si>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</si>
  <si>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</si>
  <si>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</si>
  <si>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</si>
  <si>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</si>
  <si>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</si>
  <si>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</si>
  <si>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</si>
  <si>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</si>
  <si>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</si>
  <si>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</si>
  <si>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</si>
  <si>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</si>
  <si>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</si>
  <si>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</si>
  <si>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</si>
  <si>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</si>
  <si>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</si>
  <si>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</si>
  <si>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</si>
  <si>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</si>
  <si>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</si>
  <si>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</si>
  <si>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</si>
  <si>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</si>
  <si>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</si>
  <si>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</si>
  <si>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</si>
  <si>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</si>
  <si>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</si>
  <si>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</si>
  <si>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</si>
  <si>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</si>
  <si>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</si>
  <si>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</si>
  <si>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</si>
  <si>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</si>
  <si>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</si>
  <si>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</si>
  <si>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</si>
  <si>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</si>
  <si>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</si>
  <si>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</si>
  <si>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</si>
  <si>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</si>
  <si>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</si>
  <si>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</si>
  <si>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</si>
  <si>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</si>
  <si>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</si>
  <si>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</si>
  <si>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</si>
  <si>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</si>
  <si>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</si>
  <si>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</si>
  <si>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</si>
  <si>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</si>
  <si>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</si>
  <si>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</si>
  <si>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</si>
  <si>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</si>
  <si>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</si>
  <si>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</si>
  <si>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</si>
  <si>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</si>
  <si>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</si>
  <si>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</si>
  <si>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</si>
  <si>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</si>
  <si>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</si>
  <si>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</si>
  <si>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</si>
  <si>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</si>
  <si>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</si>
  <si>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</si>
  <si>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</si>
  <si>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</si>
  <si>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</si>
  <si>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</si>
  <si>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</si>
  <si>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</si>
  <si>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</si>
  <si>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</si>
  <si>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</si>
  <si>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</si>
  <si>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</si>
  <si>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</si>
  <si>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</si>
  <si>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</si>
  <si>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</si>
  <si>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</si>
  <si>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</si>
  <si>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</si>
  <si>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</si>
  <si>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</si>
  <si>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</si>
  <si>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</si>
  <si>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</si>
  <si>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</si>
  <si>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</si>
  <si>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</si>
  <si>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</si>
  <si>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</si>
  <si>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</si>
  <si>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</si>
  <si>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</si>
  <si>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</si>
  <si>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</si>
  <si>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</si>
  <si>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</si>
  <si>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</si>
  <si>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</si>
  <si>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</si>
  <si>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</si>
  <si>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</si>
  <si>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</si>
  <si>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</si>
  <si>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</si>
  <si>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</si>
  <si>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</si>
  <si>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</si>
  <si>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</si>
  <si>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</si>
  <si>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</si>
  <si>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</si>
  <si>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</si>
  <si>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</si>
  <si>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</si>
  <si>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</si>
  <si>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</si>
  <si>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</si>
  <si>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</si>
  <si>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</si>
  <si>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</si>
  <si>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</si>
  <si>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</si>
  <si>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</si>
  <si>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</si>
  <si>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</si>
  <si>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</si>
  <si>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</si>
  <si>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</si>
  <si>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</si>
  <si>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</si>
  <si>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</si>
  <si>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</si>
  <si>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</si>
  <si>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</si>
  <si>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</si>
  <si>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</si>
  <si>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</si>
  <si>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</si>
  <si>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</si>
  <si>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</si>
  <si>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</si>
  <si>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</si>
  <si>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</si>
  <si>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</si>
  <si>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</si>
  <si>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</si>
  <si>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</si>
  <si>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</si>
  <si>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</si>
  <si>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</si>
  <si>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</si>
  <si>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</si>
  <si>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</si>
  <si>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</si>
  <si>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</si>
  <si>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</si>
  <si>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</si>
  <si>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</si>
  <si>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</si>
  <si>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</si>
  <si>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</si>
  <si>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</si>
  <si>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</si>
  <si>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</si>
  <si>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</si>
  <si>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</si>
  <si>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</si>
  <si>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</si>
  <si>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</si>
  <si>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</si>
  <si>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</si>
  <si>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</si>
  <si>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</si>
  <si>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</si>
  <si>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</si>
  <si>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</si>
  <si>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</si>
  <si>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</si>
  <si>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</si>
  <si>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</si>
  <si>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</si>
  <si>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</si>
  <si>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</si>
  <si>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</si>
  <si>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</si>
  <si>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</si>
  <si>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</si>
  <si>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</si>
  <si>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</si>
  <si>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</si>
  <si>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</si>
  <si>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</si>
  <si>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</si>
  <si>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</si>
  <si>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</si>
  <si>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</si>
  <si>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</si>
  <si>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</si>
  <si>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</si>
  <si>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</si>
  <si>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</si>
  <si>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</si>
  <si>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</si>
  <si>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</si>
  <si>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</si>
  <si>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</si>
  <si>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</si>
  <si>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</si>
  <si>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</si>
  <si>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</si>
  <si>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</si>
  <si>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</si>
  <si>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</si>
  <si>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</si>
  <si>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</si>
  <si>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</si>
  <si>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</si>
  <si>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</si>
  <si>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</si>
  <si>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</si>
  <si>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</si>
  <si>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</si>
  <si>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</si>
  <si>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</si>
  <si>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</si>
  <si>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</si>
  <si>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</si>
  <si>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</si>
  <si>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</si>
  <si>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</si>
  <si>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</si>
  <si>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</si>
  <si>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</si>
  <si>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</si>
  <si>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</si>
  <si>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</si>
  <si>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</si>
  <si>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</si>
  <si>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</si>
  <si>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</si>
  <si>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</si>
  <si>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</si>
  <si>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</si>
  <si>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</si>
  <si>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</si>
  <si>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</si>
  <si>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</si>
  <si>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</si>
  <si>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</si>
  <si>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</si>
  <si>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</si>
  <si>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</si>
  <si>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</si>
  <si>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</si>
  <si>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</si>
  <si>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</si>
  <si>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</si>
  <si>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</si>
  <si>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</si>
  <si>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</si>
  <si>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</si>
  <si>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</si>
  <si>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</si>
  <si>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</si>
  <si>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</si>
  <si>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</si>
  <si>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</si>
  <si>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</si>
  <si>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</si>
  <si>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</si>
  <si>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</si>
  <si>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</si>
  <si>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</si>
  <si>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</si>
  <si>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</si>
  <si>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</si>
  <si>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</si>
  <si>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</si>
  <si>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</si>
  <si>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</si>
  <si>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</si>
  <si>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</si>
  <si>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</si>
  <si>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</si>
  <si>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</si>
  <si>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</si>
  <si>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</si>
  <si>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</si>
  <si>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</si>
  <si>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</si>
  <si>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</si>
  <si>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</si>
  <si>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</si>
  <si>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</si>
  <si>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</si>
  <si>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</si>
  <si>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</si>
  <si>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</si>
  <si>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</si>
  <si>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</si>
  <si>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</si>
  <si>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</si>
  <si>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</si>
  <si>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</si>
  <si>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</si>
  <si>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</si>
  <si>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</si>
  <si>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</si>
  <si>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</si>
  <si>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</si>
  <si>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</si>
  <si>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</si>
  <si>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</si>
  <si>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</si>
  <si>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</si>
  <si>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</si>
  <si>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</si>
  <si>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</si>
  <si>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</si>
  <si>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</si>
  <si>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</si>
  <si>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</si>
  <si>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</si>
  <si>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</si>
  <si>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</si>
  <si>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</si>
  <si>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</si>
  <si>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</si>
  <si>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</si>
  <si>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</si>
  <si>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</si>
  <si>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</si>
  <si>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</si>
  <si>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</si>
  <si>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</si>
  <si>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</si>
  <si>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</si>
  <si>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</si>
  <si>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</si>
  <si>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</si>
  <si>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</si>
  <si>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</si>
  <si>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</si>
  <si>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</si>
  <si>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</si>
  <si>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</si>
  <si>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</si>
  <si>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</si>
  <si>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</si>
  <si>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</si>
  <si>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</si>
  <si>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</si>
  <si>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</si>
  <si>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</si>
  <si>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</si>
  <si>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</si>
  <si>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</si>
  <si>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</si>
  <si>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</si>
  <si>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</si>
  <si>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</si>
  <si>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</si>
  <si>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</si>
  <si>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</si>
  <si>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</si>
  <si>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</si>
  <si>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</si>
  <si>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</si>
  <si>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</si>
  <si>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</si>
  <si>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</si>
  <si>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</si>
  <si>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</si>
  <si>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</si>
  <si>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</si>
  <si>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</si>
  <si>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</si>
  <si>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</si>
  <si>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</si>
  <si>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</si>
  <si>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</si>
  <si>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</si>
  <si>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</si>
  <si>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</si>
  <si>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</si>
  <si>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</si>
  <si>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</si>
  <si>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</si>
  <si>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</si>
  <si>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</si>
  <si>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</si>
  <si>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</si>
  <si>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</si>
  <si>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</si>
  <si>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</si>
  <si>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</si>
  <si>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</si>
  <si>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</si>
  <si>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</si>
  <si>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</si>
  <si>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</si>
  <si>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</si>
  <si>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</si>
  <si>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</si>
  <si>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</si>
  <si>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</si>
  <si>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</si>
  <si>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</si>
  <si>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</si>
  <si>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</si>
  <si>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</si>
  <si>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</si>
  <si>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</si>
  <si>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</si>
  <si>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</si>
  <si>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</si>
  <si>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</si>
  <si>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</si>
  <si>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</si>
  <si>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</si>
  <si>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</si>
  <si>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</si>
  <si>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</si>
  <si>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</si>
  <si>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</si>
  <si>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</si>
  <si>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</si>
  <si>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</si>
  <si>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</si>
  <si>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</si>
  <si>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</si>
  <si>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</si>
  <si>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</si>
  <si>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</si>
  <si>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</si>
  <si>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</si>
  <si>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</si>
  <si>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</si>
  <si>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</si>
  <si>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</si>
  <si>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</si>
  <si>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</si>
  <si>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</si>
  <si>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</si>
  <si>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</si>
  <si>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</si>
  <si>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</si>
  <si>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</si>
  <si>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</si>
  <si>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</si>
  <si>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</si>
  <si>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</si>
  <si>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</si>
  <si>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</si>
  <si>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</si>
  <si>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</si>
  <si>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</si>
  <si>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</si>
  <si>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</si>
  <si>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</si>
  <si>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</si>
  <si>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</si>
  <si>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</si>
  <si>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</si>
  <si>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</si>
  <si>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</si>
  <si>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</si>
  <si>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</si>
  <si>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</si>
  <si>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</si>
  <si>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</si>
  <si>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</si>
  <si>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</si>
  <si>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</si>
  <si>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</si>
  <si>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</si>
  <si>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</si>
  <si>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</si>
  <si>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</si>
  <si>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</si>
  <si>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</si>
  <si>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</si>
  <si>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</si>
  <si>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</si>
  <si>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</si>
  <si>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</si>
  <si>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</si>
  <si>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</si>
  <si>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</si>
  <si>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</si>
  <si>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</si>
  <si>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</si>
  <si>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</si>
  <si>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</si>
  <si>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</si>
  <si>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</si>
  <si>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</si>
  <si>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</si>
  <si>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</si>
  <si>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</si>
  <si>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</si>
  <si>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</si>
  <si>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</si>
  <si>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</si>
  <si>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</si>
  <si>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</si>
  <si>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</si>
  <si>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</si>
  <si>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</si>
  <si>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</si>
  <si>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</si>
  <si>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</si>
  <si>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</si>
  <si>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</si>
  <si>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</si>
  <si>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</si>
  <si>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</si>
  <si>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</si>
  <si>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</si>
  <si>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</si>
  <si>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</si>
  <si>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</si>
  <si>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</si>
  <si>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</si>
  <si>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</si>
  <si>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</si>
  <si>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</si>
  <si>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</si>
  <si>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</si>
  <si>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</si>
  <si>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</si>
  <si>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</si>
  <si>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</si>
  <si>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</si>
  <si>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</si>
  <si>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</si>
  <si>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</si>
  <si>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</si>
  <si>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</si>
  <si>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</si>
  <si>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</si>
  <si>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</si>
  <si>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</si>
  <si>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</si>
  <si>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</si>
  <si>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</si>
  <si>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</si>
  <si>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</si>
  <si>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</si>
  <si>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</si>
  <si>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</si>
  <si>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</si>
  <si>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</si>
  <si>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</si>
  <si>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</si>
  <si>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</si>
  <si>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</si>
  <si>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</si>
  <si>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</si>
  <si>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</si>
  <si>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</si>
  <si>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</si>
  <si>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</si>
  <si>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</si>
  <si>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</si>
  <si>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</si>
  <si>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</si>
  <si>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</si>
  <si>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</si>
  <si>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</si>
  <si>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</si>
  <si>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</si>
  <si>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</si>
  <si>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</si>
  <si>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</si>
  <si>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</si>
  <si>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</si>
  <si>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</si>
  <si>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</si>
  <si>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</si>
  <si>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</si>
  <si>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</si>
  <si>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</si>
  <si>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</si>
  <si>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</si>
  <si>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</si>
  <si>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</si>
  <si>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</si>
  <si>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</si>
  <si>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</si>
  <si>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</si>
  <si>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</si>
  <si>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</si>
  <si>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</si>
  <si>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</si>
  <si>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</si>
  <si>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</si>
  <si>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</si>
  <si>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</si>
  <si>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</si>
  <si>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</si>
  <si>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</si>
  <si>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</si>
  <si>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</si>
  <si>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</si>
  <si>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</si>
  <si>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</si>
  <si>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</si>
  <si>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</si>
  <si>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</si>
  <si>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</si>
  <si>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</si>
  <si>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</si>
  <si>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</si>
  <si>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</si>
  <si>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</si>
  <si>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</si>
  <si>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</si>
  <si>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</si>
  <si>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</si>
  <si>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</si>
  <si>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</si>
  <si>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</si>
  <si>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</si>
  <si>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</si>
  <si>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</si>
  <si>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</si>
  <si>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</si>
  <si>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</si>
  <si>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</si>
  <si>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</si>
  <si>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</si>
  <si>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</si>
  <si>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</si>
  <si>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</si>
  <si>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</si>
  <si>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</si>
  <si>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</si>
  <si>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</si>
  <si>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</si>
  <si>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</si>
  <si>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</si>
  <si>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</si>
  <si>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</si>
  <si>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</si>
  <si>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</si>
  <si>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</si>
  <si>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</si>
  <si>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</si>
  <si>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</si>
  <si>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</si>
  <si>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</si>
  <si>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</si>
  <si>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</si>
  <si>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</si>
  <si>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</si>
  <si>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</si>
  <si>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</si>
  <si>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</si>
  <si>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</si>
  <si>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</si>
  <si>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</si>
  <si>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</si>
  <si>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</si>
  <si>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</si>
  <si>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</si>
  <si>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</si>
  <si>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</si>
  <si>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</si>
  <si>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</si>
  <si>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</si>
  <si>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</si>
  <si>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</si>
  <si>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</si>
  <si>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</si>
  <si>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</si>
  <si>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</si>
  <si>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</si>
  <si>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</si>
  <si>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</si>
  <si>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</si>
  <si>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</si>
  <si>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</si>
  <si>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</si>
  <si>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</si>
  <si>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</si>
  <si>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</si>
  <si>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</si>
  <si>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</si>
  <si>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</si>
  <si>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</si>
  <si>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</si>
  <si>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</si>
  <si>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</si>
  <si>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</si>
  <si>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</si>
  <si>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</si>
  <si>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</si>
  <si>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</si>
  <si>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</si>
  <si>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</si>
  <si>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</si>
  <si>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</si>
  <si>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</si>
  <si>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</si>
  <si>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</si>
  <si>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</si>
  <si>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</si>
  <si>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</si>
  <si>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</si>
  <si>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</si>
  <si>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</si>
  <si>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</si>
  <si>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</si>
  <si>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</si>
  <si>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</si>
  <si>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</si>
  <si>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</si>
  <si>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</si>
  <si>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</si>
  <si>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</si>
  <si>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</si>
  <si>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</si>
  <si>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</si>
  <si>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</si>
  <si>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</si>
  <si>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</si>
  <si>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</si>
  <si>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</si>
  <si>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</si>
  <si>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</si>
  <si>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</si>
  <si>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</si>
  <si>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</si>
  <si>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</si>
  <si>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</si>
  <si>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</si>
  <si>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</si>
  <si>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</si>
  <si>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</si>
  <si>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</si>
  <si>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</si>
  <si>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</si>
  <si>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</si>
  <si>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</si>
  <si>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</si>
  <si>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</si>
  <si>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</si>
  <si>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</si>
  <si>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</si>
  <si>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</si>
  <si>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</si>
  <si>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</si>
  <si>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</si>
  <si>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</si>
  <si>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</si>
  <si>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</si>
  <si>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</si>
  <si>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</si>
  <si>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</si>
  <si>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</si>
  <si>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</si>
  <si>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</si>
  <si>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</si>
  <si>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</si>
  <si>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</si>
  <si>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</si>
  <si>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</si>
  <si>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</si>
  <si>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</si>
  <si>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</si>
  <si>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</si>
  <si>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</si>
  <si>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</si>
  <si>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</si>
  <si>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</si>
  <si>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</si>
  <si>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</si>
  <si>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</si>
  <si>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</si>
  <si>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</si>
  <si>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</si>
  <si>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</si>
  <si>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</si>
  <si>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</si>
  <si>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</si>
  <si>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</si>
  <si>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</si>
  <si>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</si>
  <si>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</si>
  <si>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</si>
  <si>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</si>
  <si>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</si>
  <si>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</si>
  <si>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</si>
  <si>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</si>
  <si>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</si>
  <si>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</si>
  <si>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</si>
  <si>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</si>
  <si>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</si>
  <si>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</si>
  <si>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</si>
  <si>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</si>
  <si>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</si>
  <si>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</si>
  <si>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</si>
  <si>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</si>
  <si>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</si>
  <si>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</si>
  <si>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</si>
  <si>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</si>
  <si>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</si>
  <si>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</si>
  <si>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</si>
  <si>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</si>
  <si>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</si>
  <si>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</si>
  <si>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</si>
  <si>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</si>
  <si>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</si>
  <si>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</si>
  <si>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</si>
  <si>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</si>
  <si>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</si>
  <si>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</si>
  <si>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</si>
  <si>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</si>
  <si>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</si>
  <si>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</si>
  <si>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</si>
  <si>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</si>
  <si>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</si>
  <si>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</si>
  <si>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</si>
  <si>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</si>
  <si>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</si>
  <si>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</si>
  <si>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</si>
  <si>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</si>
  <si>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</si>
  <si>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</si>
  <si>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</si>
  <si>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</si>
  <si>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</si>
  <si>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</si>
  <si>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</si>
  <si>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</si>
  <si>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</si>
  <si>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</si>
  <si>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</si>
  <si>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</si>
  <si>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</si>
  <si>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</si>
  <si>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</si>
  <si>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</si>
  <si>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</si>
  <si>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</si>
  <si>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</si>
  <si>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</si>
  <si>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</si>
  <si>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</si>
  <si>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</si>
  <si>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</si>
  <si>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</si>
  <si>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</si>
  <si>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</si>
  <si>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</si>
  <si>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</si>
  <si>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</si>
  <si>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</si>
  <si>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</si>
  <si>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</si>
  <si>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</si>
  <si>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</si>
  <si>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</si>
  <si>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</si>
  <si>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</si>
  <si>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</si>
  <si>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</si>
  <si>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</si>
  <si>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</si>
  <si>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</si>
  <si>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</si>
  <si>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</si>
  <si>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</si>
  <si>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</si>
  <si>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</si>
  <si>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</si>
  <si>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</si>
  <si>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</si>
  <si>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</si>
  <si>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</si>
  <si>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</si>
  <si>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</si>
  <si>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</si>
  <si>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</si>
  <si>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</si>
  <si>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</si>
  <si>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</si>
  <si>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</si>
  <si>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</si>
  <si>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</si>
  <si>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</si>
  <si>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</si>
  <si>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</si>
  <si>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</si>
  <si>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</si>
  <si>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</si>
  <si>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</si>
  <si>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</si>
  <si>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</si>
  <si>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</si>
  <si>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</si>
  <si>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</si>
  <si>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</si>
  <si>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</si>
  <si>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</si>
  <si>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</si>
  <si>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</si>
  <si>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</si>
  <si>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</si>
  <si>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</si>
  <si>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</si>
  <si>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</si>
  <si>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</si>
  <si>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</si>
  <si>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</si>
  <si>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</si>
  <si>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</si>
  <si>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</si>
  <si>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</si>
  <si>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</si>
  <si>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</si>
  <si>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</si>
  <si>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</si>
  <si>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</si>
  <si>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</si>
  <si>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</si>
  <si>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</si>
  <si>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</si>
  <si>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</si>
  <si>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</si>
  <si>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</si>
  <si>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</si>
  <si>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</si>
  <si>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</si>
  <si>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</si>
  <si>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</si>
  <si>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</si>
  <si>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</si>
  <si>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</si>
  <si>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</si>
  <si>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</si>
  <si>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</si>
  <si>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</si>
  <si>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</si>
  <si>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</si>
  <si>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</si>
  <si>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</si>
  <si>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</si>
  <si>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</si>
  <si>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</si>
  <si>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</si>
  <si>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</si>
  <si>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</si>
  <si>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</si>
  <si>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</si>
  <si>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</si>
  <si>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</si>
  <si>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</si>
  <si>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</si>
  <si>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</si>
  <si>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</si>
  <si>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</si>
  <si>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</si>
  <si>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</si>
  <si>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</si>
  <si>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</si>
  <si>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</si>
  <si>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</si>
  <si>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</si>
  <si>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</si>
  <si>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</si>
  <si>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</si>
  <si>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</si>
  <si>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</si>
  <si>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</si>
  <si>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</si>
  <si>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</si>
  <si>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</si>
  <si>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</si>
  <si>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</si>
  <si>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</si>
  <si>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</si>
  <si>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</si>
  <si>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</si>
  <si>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</si>
  <si>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</si>
  <si>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</si>
  <si>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</si>
  <si>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</si>
  <si>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</si>
  <si>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</si>
  <si>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</si>
  <si>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</si>
  <si>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</si>
  <si>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</si>
  <si>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</si>
  <si>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</si>
  <si>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</si>
  <si>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</si>
  <si>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</si>
  <si>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</si>
  <si>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</si>
  <si>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</si>
  <si>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</si>
  <si>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</si>
  <si>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</si>
  <si>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</si>
  <si>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</si>
  <si>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</si>
  <si>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</si>
  <si>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</si>
  <si>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</si>
  <si>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</si>
  <si>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</si>
  <si>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</si>
  <si>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</si>
  <si>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</si>
  <si>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</si>
  <si>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</si>
  <si>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</si>
  <si>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</si>
  <si>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</si>
  <si>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</si>
  <si>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</si>
  <si>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</si>
  <si>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</si>
  <si>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</si>
  <si>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</si>
  <si>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</si>
  <si>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</si>
  <si>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</si>
  <si>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</si>
  <si>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</si>
  <si>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</si>
  <si>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</si>
  <si>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</si>
  <si>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</si>
  <si>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</si>
  <si>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</si>
  <si>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</si>
  <si>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</si>
  <si>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</si>
  <si>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</si>
  <si>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</si>
  <si>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</si>
  <si>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</si>
  <si>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</si>
  <si>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</si>
  <si>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</si>
  <si>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</si>
  <si>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</si>
  <si>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</si>
  <si>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</si>
  <si>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</si>
  <si>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</si>
  <si>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</si>
  <si>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</si>
  <si>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</si>
  <si>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</si>
  <si>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</si>
  <si>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</si>
  <si>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</si>
  <si>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</si>
  <si>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</si>
  <si>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</si>
  <si>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</si>
  <si>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</si>
  <si>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</si>
  <si>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</si>
  <si>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</si>
  <si>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</si>
  <si>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</si>
  <si>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</si>
  <si>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</si>
  <si>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</si>
  <si>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</si>
  <si>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</si>
  <si>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</si>
  <si>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</si>
  <si>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</si>
  <si>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</si>
  <si>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</si>
  <si>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</si>
  <si>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</si>
  <si>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</si>
  <si>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</si>
  <si>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</si>
  <si>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</si>
  <si>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</si>
  <si>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</si>
  <si>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</si>
  <si>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</si>
  <si>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</si>
  <si>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</si>
  <si>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</si>
  <si>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</si>
  <si>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</si>
  <si>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</si>
  <si>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</si>
  <si>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</si>
  <si>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</si>
  <si>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</si>
  <si>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</si>
  <si>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</si>
  <si>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</si>
  <si>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</si>
  <si>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</si>
  <si>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</si>
  <si>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</si>
  <si>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</si>
  <si>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</si>
  <si>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</si>
  <si>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</si>
  <si>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</si>
  <si>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</si>
  <si>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</si>
  <si>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</si>
  <si>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</si>
  <si>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</si>
  <si>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</si>
  <si>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</si>
  <si>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</si>
  <si>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</si>
  <si>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</si>
  <si>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</si>
  <si>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</si>
  <si>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</si>
  <si>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</si>
  <si>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</si>
  <si>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</si>
  <si>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</si>
  <si>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</si>
  <si>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</si>
  <si>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</si>
  <si>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</si>
  <si>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</si>
  <si>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</si>
  <si>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</si>
  <si>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</si>
  <si>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</si>
  <si>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</si>
  <si>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</si>
  <si>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</si>
  <si>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</si>
  <si>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</si>
  <si>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</si>
  <si>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</si>
  <si>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</si>
  <si>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</si>
  <si>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</si>
  <si>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</si>
  <si>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</si>
  <si>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</si>
  <si>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</si>
  <si>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</si>
  <si>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</si>
  <si>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</si>
  <si>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</si>
  <si>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</si>
  <si>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</si>
  <si>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</si>
  <si>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</si>
  <si>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</si>
  <si>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</si>
  <si>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</si>
  <si>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</si>
  <si>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</si>
  <si>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</si>
  <si>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</si>
  <si>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</si>
  <si>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</si>
  <si>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</si>
  <si>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</si>
  <si>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</si>
  <si>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</si>
  <si>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</si>
  <si>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</si>
  <si>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</si>
  <si>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</si>
  <si>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</si>
  <si>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</si>
  <si>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</si>
  <si>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</si>
  <si>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</si>
  <si>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</si>
  <si>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</si>
  <si>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</si>
  <si>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</si>
  <si>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</si>
  <si>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</si>
  <si>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</si>
  <si>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</si>
  <si>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</si>
  <si>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</si>
  <si>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</si>
  <si>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</si>
  <si>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</si>
  <si>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</si>
  <si>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</si>
  <si>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</si>
  <si>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</si>
  <si>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</si>
  <si>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</si>
  <si>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</si>
  <si>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</si>
  <si>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</si>
  <si>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</si>
  <si>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</si>
  <si>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</si>
  <si>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</si>
  <si>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</si>
  <si>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</si>
  <si>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</si>
  <si>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</si>
  <si>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</si>
  <si>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</si>
  <si>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</si>
  <si>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</si>
  <si>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</si>
  <si>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</si>
  <si>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</si>
  <si>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</si>
  <si>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</si>
  <si>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</si>
  <si>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</si>
  <si>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</si>
  <si>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</si>
  <si>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</si>
  <si>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</si>
  <si>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</si>
  <si>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</si>
  <si>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</si>
  <si>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</si>
  <si>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</si>
  <si>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</si>
  <si>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</si>
  <si>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</si>
  <si>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</si>
  <si>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</si>
  <si>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</si>
  <si>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</si>
  <si>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</si>
  <si>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</si>
  <si>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</si>
  <si>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</si>
  <si>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</si>
  <si>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</si>
  <si>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</si>
  <si>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</si>
  <si>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</si>
  <si>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</si>
  <si>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</si>
  <si>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</si>
  <si>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</si>
  <si>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</si>
  <si>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</si>
  <si>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</si>
  <si>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</si>
  <si>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</si>
  <si>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</si>
  <si>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</si>
  <si>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</si>
  <si>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</si>
  <si>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</si>
  <si>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</si>
  <si>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</si>
  <si>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</si>
  <si>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</si>
  <si>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</si>
  <si>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</si>
  <si>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</si>
  <si>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</si>
  <si>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</si>
  <si>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</si>
  <si>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</si>
  <si>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</si>
  <si>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</si>
  <si>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</si>
  <si>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</si>
  <si>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</si>
  <si>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</si>
  <si>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</si>
  <si>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</si>
  <si>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</si>
  <si>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</si>
  <si>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</si>
  <si>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</si>
  <si>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</si>
  <si>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</si>
  <si>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</si>
  <si>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</si>
  <si>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</si>
  <si>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</si>
  <si>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</si>
  <si>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</si>
  <si>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</si>
  <si>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</si>
  <si>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</si>
  <si>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</si>
  <si>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</si>
  <si>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</si>
  <si>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</si>
  <si>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</si>
  <si>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</si>
  <si>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</si>
  <si>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</si>
  <si>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</si>
  <si>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</si>
  <si>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</si>
  <si>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</si>
  <si>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</si>
  <si>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</si>
  <si>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</si>
  <si>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</si>
  <si>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</si>
  <si>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</si>
  <si>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</si>
  <si>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</si>
  <si>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</si>
  <si>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</si>
  <si>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</si>
  <si>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</si>
  <si>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</si>
  <si>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</si>
  <si>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</si>
  <si>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</si>
  <si>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</si>
  <si>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</si>
  <si>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</si>
  <si>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</si>
  <si>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</si>
  <si>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</si>
  <si>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</si>
  <si>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</si>
  <si>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</si>
  <si>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</si>
  <si>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</si>
  <si>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</si>
  <si>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</si>
  <si>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</si>
  <si>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</si>
  <si>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</si>
  <si>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</si>
  <si>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</si>
  <si>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</si>
  <si>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</si>
  <si>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</si>
  <si>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</si>
  <si>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</si>
  <si>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</si>
  <si>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</si>
  <si>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</si>
  <si>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</si>
  <si>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</si>
  <si>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</si>
  <si>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</si>
  <si>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</si>
  <si>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</si>
  <si>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</si>
  <si>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</si>
  <si>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</si>
  <si>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</si>
  <si>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</si>
  <si>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</si>
  <si>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</si>
  <si>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</si>
  <si>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</si>
  <si>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</si>
  <si>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</si>
  <si>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</si>
  <si>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</si>
  <si>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</si>
  <si>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</si>
  <si>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</si>
  <si>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</si>
  <si>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</si>
  <si>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</si>
  <si>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</si>
  <si>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</si>
  <si>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</si>
  <si>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</si>
  <si>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</si>
  <si>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</si>
  <si>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</si>
  <si>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</si>
  <si>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</si>
  <si>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</si>
  <si>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</si>
  <si>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</si>
  <si>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</si>
  <si>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</si>
  <si>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</si>
  <si>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</si>
  <si>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</si>
  <si>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</si>
  <si>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</si>
  <si>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</si>
  <si>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</si>
  <si>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</si>
  <si>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</si>
  <si>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</si>
  <si>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</si>
  <si>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</si>
  <si>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</si>
  <si>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</si>
  <si>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</si>
  <si>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</si>
  <si>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</si>
  <si>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</si>
  <si>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</si>
  <si>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</si>
  <si>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</si>
  <si>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</si>
  <si>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</si>
  <si>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</si>
  <si>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</si>
  <si>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</si>
  <si>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</si>
  <si>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</si>
  <si>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</si>
  <si>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</si>
  <si>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</si>
  <si>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</si>
  <si>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</si>
  <si>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</si>
  <si>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</si>
  <si>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</si>
  <si>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</si>
  <si>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</si>
  <si>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</si>
  <si>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</si>
  <si>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</si>
  <si>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</si>
  <si>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</si>
  <si>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</si>
  <si>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</si>
  <si>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</si>
  <si>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</si>
  <si>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</si>
  <si>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</si>
  <si>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</si>
  <si>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</si>
  <si>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</si>
  <si>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</si>
  <si>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</si>
  <si>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</si>
  <si>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</si>
  <si>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</si>
  <si>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</si>
  <si>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</si>
  <si>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</si>
  <si>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</si>
  <si>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</si>
  <si>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</si>
  <si>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</si>
  <si>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</si>
  <si>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</si>
  <si>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</si>
  <si>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</si>
  <si>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</si>
  <si>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</si>
  <si>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</si>
  <si>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</si>
  <si>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</si>
  <si>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</si>
  <si>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</si>
  <si>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</si>
  <si>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</si>
  <si>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</si>
  <si>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</si>
  <si>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</si>
  <si>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</si>
  <si>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</si>
  <si>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</si>
  <si>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</si>
  <si>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</si>
  <si>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</si>
  <si>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</si>
  <si>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</si>
  <si>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</si>
  <si>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</si>
  <si>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</si>
  <si>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</si>
  <si>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</si>
  <si>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</si>
  <si>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</si>
  <si>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</si>
  <si>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</si>
  <si>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</si>
  <si>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</si>
  <si>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</si>
  <si>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</si>
  <si>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</si>
  <si>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</si>
  <si>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</si>
  <si>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</si>
  <si>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</si>
  <si>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</si>
  <si>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</si>
  <si>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</si>
  <si>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</si>
  <si>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</si>
  <si>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</si>
  <si>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</si>
  <si>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</si>
  <si>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</si>
  <si>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</si>
  <si>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</si>
  <si>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</si>
  <si>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</si>
  <si>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</si>
  <si>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</si>
  <si>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</si>
  <si>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</si>
  <si>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</si>
  <si>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</si>
  <si>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</si>
  <si>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</si>
  <si>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</si>
  <si>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</si>
  <si>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</si>
  <si>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</si>
  <si>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</si>
  <si>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</si>
  <si>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</si>
  <si>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</si>
  <si>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</si>
  <si>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</si>
  <si>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</si>
  <si>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</si>
  <si>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</si>
  <si>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</si>
  <si>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</si>
  <si>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</si>
  <si>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</si>
  <si>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</si>
  <si>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</si>
  <si>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</si>
  <si>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</si>
  <si>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</si>
  <si>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</si>
  <si>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</si>
  <si>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</si>
  <si>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</si>
  <si>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</si>
  <si>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</si>
  <si>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</si>
  <si>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</si>
  <si>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</si>
  <si>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</si>
  <si>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</si>
  <si>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</si>
  <si>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</si>
  <si>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</si>
  <si>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</si>
  <si>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</si>
  <si>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</si>
  <si>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</si>
  <si>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</si>
  <si>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</si>
  <si>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</si>
  <si>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</si>
  <si>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</si>
  <si>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</si>
  <si>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</si>
  <si>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</si>
  <si>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</si>
  <si>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</si>
  <si>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</si>
  <si>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</si>
  <si>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</si>
  <si>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</si>
  <si>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</si>
  <si>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</si>
  <si>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</si>
  <si>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</si>
  <si>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</si>
  <si>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</si>
  <si>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</si>
  <si>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</si>
  <si>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</si>
  <si>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</si>
  <si>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</si>
  <si>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</si>
  <si>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</si>
  <si>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</si>
  <si>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</si>
  <si>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</si>
  <si>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</si>
  <si>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</si>
  <si>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</si>
  <si>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</si>
  <si>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</si>
  <si>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</si>
  <si>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</si>
  <si>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</si>
  <si>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</si>
  <si>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</si>
  <si>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</si>
  <si>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</si>
  <si>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</si>
  <si>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</si>
  <si>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</si>
  <si>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</si>
  <si>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</si>
  <si>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</si>
  <si>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</si>
  <si>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</si>
  <si>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</si>
  <si>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</si>
  <si>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</si>
  <si>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</si>
  <si>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</si>
  <si>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</si>
  <si>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</si>
  <si>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</si>
  <si>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</si>
  <si>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</si>
  <si>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</si>
  <si>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</si>
  <si>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</si>
  <si>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</si>
  <si>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</si>
  <si>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</si>
  <si>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</si>
  <si>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</si>
  <si>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</si>
  <si>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</si>
  <si>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</si>
  <si>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</si>
  <si>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</si>
  <si>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</si>
  <si>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</si>
  <si>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</si>
  <si>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</si>
  <si>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</si>
  <si>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</si>
  <si>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</si>
  <si>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</si>
  <si>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</si>
  <si>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</si>
  <si>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</si>
  <si>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</si>
  <si>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</si>
  <si>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</si>
  <si>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</si>
  <si>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</si>
  <si>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</si>
  <si>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</si>
  <si>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</si>
  <si>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</si>
  <si>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</si>
  <si>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</si>
  <si>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</si>
  <si>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</si>
  <si>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</si>
  <si>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</si>
  <si>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</si>
  <si>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</si>
  <si>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</si>
  <si>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</si>
  <si>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</si>
  <si>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</si>
  <si>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</si>
  <si>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</si>
  <si>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</si>
  <si>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</si>
  <si>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</si>
  <si>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</si>
  <si>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</si>
  <si>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</si>
  <si>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</si>
  <si>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</si>
  <si>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</si>
  <si>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</si>
  <si>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</si>
  <si>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</si>
  <si>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</si>
  <si>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</si>
  <si>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</si>
  <si>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</si>
  <si>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</si>
  <si>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</si>
  <si>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</si>
  <si>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</si>
  <si>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</si>
  <si>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</si>
  <si>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</si>
  <si>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</si>
  <si>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</si>
  <si>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</si>
  <si>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</si>
  <si>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</si>
  <si>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</si>
  <si>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</si>
  <si>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</si>
  <si>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</si>
  <si>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</si>
  <si>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</si>
  <si>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</si>
  <si>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</si>
  <si>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</si>
  <si>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</si>
  <si>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</si>
  <si>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</si>
  <si>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</si>
  <si>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</si>
  <si>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</si>
  <si>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</si>
  <si>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</si>
  <si>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</si>
  <si>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</si>
  <si>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</si>
  <si>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</si>
  <si>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</si>
  <si>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</si>
  <si>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</si>
  <si>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</si>
  <si>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</si>
  <si>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</si>
  <si>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</si>
  <si>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</si>
  <si>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</si>
  <si>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</si>
  <si>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</si>
  <si>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</si>
  <si>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</si>
  <si>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</si>
  <si>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</si>
  <si>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</si>
  <si>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</si>
  <si>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</si>
  <si>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</si>
  <si>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</si>
  <si>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</si>
  <si>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</si>
  <si>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</si>
  <si>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</si>
  <si>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</si>
  <si>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</si>
  <si>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</si>
  <si>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</si>
  <si>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</si>
  <si>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</si>
  <si>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</si>
  <si>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</si>
  <si>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</si>
  <si>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</si>
  <si>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</si>
  <si>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</si>
  <si>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</si>
  <si>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</si>
  <si>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</si>
  <si>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</si>
  <si>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</si>
  <si>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</si>
  <si>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</si>
  <si>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</si>
  <si>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</si>
  <si>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</si>
  <si>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</si>
  <si>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</si>
  <si>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</si>
  <si>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</si>
  <si>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</si>
  <si>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</si>
  <si>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</si>
  <si>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</si>
  <si>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</si>
  <si>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</si>
  <si>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</si>
  <si>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</si>
  <si>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</si>
  <si>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</si>
  <si>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</si>
  <si>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</si>
  <si>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</si>
  <si>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</si>
  <si>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</si>
  <si>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</si>
  <si>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</si>
  <si>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</si>
  <si>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</si>
  <si>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</si>
  <si>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</si>
  <si>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</si>
  <si>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</si>
  <si>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</si>
  <si>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</si>
  <si>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</si>
  <si>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</si>
  <si>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</si>
  <si>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</si>
  <si>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</si>
  <si>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</si>
  <si>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</si>
  <si>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</si>
  <si>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</si>
  <si>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</si>
  <si>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</si>
  <si>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</si>
  <si>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</si>
  <si>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</si>
  <si>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</si>
  <si>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</si>
  <si>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</si>
  <si>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</si>
  <si>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</si>
  <si>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</si>
  <si>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</si>
  <si>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</si>
  <si>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</si>
  <si>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</si>
  <si>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</si>
  <si>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</si>
  <si>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</si>
  <si>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</si>
  <si>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</si>
  <si>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</si>
  <si>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</si>
  <si>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</si>
  <si>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</si>
  <si>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</si>
  <si>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</si>
  <si>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</si>
  <si>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</si>
  <si>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</si>
  <si>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</si>
  <si>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</si>
  <si>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</si>
  <si>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</si>
  <si>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</si>
  <si>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</si>
  <si>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</si>
  <si>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</si>
  <si>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</si>
  <si>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</si>
  <si>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</si>
  <si>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</si>
  <si>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</si>
  <si>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</si>
  <si>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</si>
  <si>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</si>
  <si>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</si>
  <si>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</si>
  <si>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</si>
  <si>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</si>
  <si>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</si>
  <si>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</si>
  <si>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</si>
  <si>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</si>
  <si>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</si>
  <si>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</si>
  <si>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</si>
  <si>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</si>
  <si>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</si>
  <si>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</si>
  <si>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</si>
  <si>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</si>
  <si>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</si>
  <si>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</si>
  <si>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</si>
  <si>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</si>
  <si>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</si>
  <si>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</si>
  <si>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</si>
  <si>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</si>
  <si>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</si>
  <si>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</si>
  <si>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</si>
  <si>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</si>
  <si>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</si>
  <si>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</si>
  <si>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</si>
  <si>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</si>
  <si>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</si>
  <si>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</si>
  <si>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</si>
  <si>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</si>
  <si>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</si>
  <si>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</si>
  <si>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</si>
  <si>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</si>
  <si>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</si>
  <si>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</si>
  <si>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</si>
  <si>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</si>
  <si>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</si>
  <si>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</si>
  <si>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</si>
  <si>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</si>
  <si>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</si>
  <si>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</si>
  <si>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</si>
  <si>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</si>
  <si>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</si>
  <si>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</si>
  <si>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</si>
  <si>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</si>
  <si>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</si>
  <si>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</si>
  <si>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</si>
  <si>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</si>
  <si>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</si>
  <si>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</si>
  <si>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</si>
  <si>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</si>
  <si>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</si>
  <si>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</si>
  <si>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</si>
  <si>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</si>
  <si>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</si>
  <si>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</si>
  <si>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</si>
  <si>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</si>
  <si>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</si>
  <si>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</si>
  <si>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</si>
  <si>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</si>
  <si>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</si>
  <si>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</si>
  <si>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</si>
  <si>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</si>
  <si>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</si>
  <si>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</si>
  <si>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</si>
  <si>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</si>
  <si>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</si>
  <si>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</si>
  <si>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</si>
  <si>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</si>
  <si>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</si>
  <si>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</si>
  <si>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</si>
  <si>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</si>
  <si>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</si>
  <si>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</si>
  <si>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</si>
  <si>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</si>
  <si>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</si>
  <si>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</si>
  <si>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</si>
  <si>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</si>
  <si>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</si>
  <si>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</si>
  <si>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</si>
  <si>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</si>
  <si>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</si>
  <si>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</si>
  <si>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</si>
  <si>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</si>
  <si>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</si>
  <si>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</si>
  <si>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</si>
  <si>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</si>
  <si>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</si>
  <si>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</si>
  <si>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</si>
  <si>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</si>
  <si>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</si>
  <si>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</si>
  <si>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</si>
  <si>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</si>
  <si>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</si>
  <si>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</si>
  <si>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</si>
  <si>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</si>
  <si>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</si>
  <si>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</si>
  <si>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</si>
  <si>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</si>
  <si>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</si>
  <si>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</si>
  <si>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</si>
  <si>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</si>
  <si>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</si>
  <si>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</si>
  <si>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</si>
  <si>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</si>
  <si>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</si>
  <si>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</si>
  <si>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</si>
  <si>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</si>
  <si>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</si>
  <si>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</si>
  <si>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</si>
  <si>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</si>
  <si>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</si>
  <si>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</si>
  <si>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</si>
  <si>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</si>
  <si>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</si>
  <si>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</si>
  <si>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</si>
  <si>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</si>
  <si>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</si>
  <si>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</si>
  <si>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</si>
  <si>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</si>
  <si>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</si>
  <si>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</si>
  <si>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</si>
  <si>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</si>
  <si>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</si>
  <si>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</si>
  <si>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</si>
  <si>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</si>
  <si>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</si>
  <si>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</si>
  <si>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</si>
  <si>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</si>
  <si>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</si>
  <si>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</si>
  <si>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</si>
  <si>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</si>
  <si>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</si>
  <si>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</si>
  <si>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</si>
  <si>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</si>
  <si>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</si>
  <si>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</si>
  <si>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</si>
  <si>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</si>
  <si>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</si>
  <si>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</si>
  <si>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</si>
  <si>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</si>
  <si>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</si>
  <si>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</si>
  <si>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</si>
  <si>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</si>
  <si>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</si>
  <si>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</si>
  <si>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</si>
  <si>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</si>
  <si>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</si>
  <si>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</si>
  <si>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</si>
  <si>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</si>
  <si>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</si>
  <si>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</si>
  <si>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</si>
  <si>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</si>
  <si>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</si>
  <si>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</si>
  <si>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</si>
  <si>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</si>
  <si>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</si>
  <si>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</si>
  <si>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</si>
  <si>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</si>
  <si>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</si>
  <si>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</si>
  <si>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</si>
  <si>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</si>
  <si>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</si>
  <si>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</si>
  <si>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</si>
  <si>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</si>
  <si>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</si>
  <si>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</si>
  <si>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</si>
  <si>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</si>
  <si>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</si>
  <si>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</si>
  <si>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</si>
  <si>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</si>
  <si>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</si>
  <si>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</si>
  <si>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</si>
  <si>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</si>
  <si>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</si>
  <si>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</si>
  <si>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</si>
  <si>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</si>
  <si>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</si>
  <si>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</si>
  <si>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</si>
  <si>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</si>
  <si>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</si>
  <si>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</si>
  <si>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</si>
  <si>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</si>
  <si>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</si>
  <si>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</si>
  <si>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</si>
  <si>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</si>
  <si>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</si>
  <si>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</si>
  <si>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</si>
  <si>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</si>
  <si>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</si>
  <si>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</si>
  <si>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</si>
  <si>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</si>
  <si>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</si>
  <si>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</si>
  <si>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</si>
  <si>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</si>
  <si>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</si>
  <si>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</si>
  <si>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</si>
  <si>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</si>
  <si>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</si>
  <si>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</si>
  <si>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</si>
  <si>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</si>
  <si>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</si>
  <si>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</si>
  <si>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</si>
  <si>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</si>
  <si>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</si>
  <si>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</si>
  <si>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</si>
  <si>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</si>
  <si>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</si>
  <si>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</si>
  <si>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</si>
  <si>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</si>
  <si>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</si>
  <si>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</si>
  <si>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</si>
  <si>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</si>
  <si>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</si>
  <si>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</si>
  <si>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</si>
  <si>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</si>
  <si>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</si>
  <si>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</si>
  <si>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</si>
  <si>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</si>
  <si>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</si>
  <si>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</si>
  <si>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</si>
  <si>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</si>
  <si>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</si>
  <si>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</si>
  <si>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</si>
  <si>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</si>
  <si>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</si>
  <si>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</si>
  <si>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</si>
  <si>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</si>
  <si>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</si>
  <si>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</si>
  <si>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</si>
  <si>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</si>
  <si>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</si>
  <si>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</si>
  <si>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</si>
  <si>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</si>
  <si>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</si>
  <si>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</si>
  <si>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</si>
  <si>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</si>
  <si>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</si>
  <si>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</si>
  <si>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</si>
  <si>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</si>
  <si>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</si>
  <si>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</si>
  <si>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</si>
  <si>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</si>
  <si>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</si>
  <si>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</si>
  <si>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</si>
  <si>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</si>
  <si>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</si>
  <si>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</si>
  <si>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</si>
  <si>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</si>
  <si>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</si>
  <si>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</si>
  <si>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</si>
  <si>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</si>
  <si>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</si>
  <si>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</si>
  <si>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</si>
  <si>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</si>
  <si>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</si>
  <si>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</si>
  <si>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</si>
  <si>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</si>
  <si>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</si>
  <si>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</si>
  <si>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</si>
  <si>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</si>
  <si>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</si>
  <si>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</si>
  <si>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</si>
  <si>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</si>
  <si>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</si>
  <si>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</si>
  <si>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</si>
  <si>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</si>
  <si>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</si>
  <si>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</si>
  <si>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</si>
  <si>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</si>
  <si>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</si>
  <si>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</si>
  <si>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</si>
  <si>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</si>
  <si>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</si>
  <si>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</si>
  <si>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</si>
  <si>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</si>
  <si>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</si>
  <si>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</si>
  <si>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</si>
  <si>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</si>
  <si>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</si>
  <si>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</si>
  <si>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</si>
  <si>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</si>
  <si>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</si>
  <si>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</si>
  <si>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</si>
  <si>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</si>
  <si>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</si>
  <si>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</si>
  <si>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</si>
  <si>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</si>
  <si>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</si>
  <si>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</si>
  <si>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</si>
  <si>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</si>
  <si>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</si>
  <si>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</si>
  <si>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</si>
  <si>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</si>
  <si>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</si>
  <si>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</si>
  <si>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</si>
  <si>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</si>
  <si>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</si>
  <si>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</si>
  <si>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</si>
  <si>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</si>
  <si>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</si>
  <si>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</si>
  <si>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</si>
  <si>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</si>
  <si>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</si>
  <si>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</si>
  <si>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</si>
  <si>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</si>
  <si>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</si>
  <si>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</si>
  <si>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</si>
  <si>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</si>
  <si>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</si>
  <si>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</si>
  <si>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</si>
  <si>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</si>
  <si>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</si>
  <si>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</si>
  <si>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</si>
  <si>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</si>
  <si>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</si>
  <si>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</si>
  <si>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</si>
  <si>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</si>
  <si>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</si>
  <si>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</si>
  <si>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</si>
  <si>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</si>
  <si>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</si>
  <si>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</si>
  <si>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</si>
  <si>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</si>
  <si>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</si>
  <si>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</si>
  <si>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</si>
  <si>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</si>
  <si>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</si>
  <si>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</si>
  <si>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</si>
  <si>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</si>
  <si>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</si>
  <si>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</si>
  <si>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</si>
  <si>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</si>
  <si>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</si>
  <si>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</si>
  <si>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</si>
  <si>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</si>
  <si>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</si>
  <si>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</si>
  <si>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</si>
  <si>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</si>
  <si>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</si>
  <si>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</si>
  <si>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</si>
  <si>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</si>
  <si>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</si>
  <si>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</si>
  <si>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</si>
  <si>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</si>
  <si>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</si>
  <si>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</si>
  <si>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</si>
  <si>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</si>
  <si>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</si>
  <si>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</si>
  <si>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</si>
  <si>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</si>
  <si>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</si>
  <si>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</si>
  <si>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</si>
  <si>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</si>
  <si>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</si>
  <si>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</si>
  <si>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</si>
  <si>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</si>
  <si>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</si>
  <si>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</si>
  <si>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</si>
  <si>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</si>
  <si>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</si>
  <si>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</si>
  <si>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</si>
  <si>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</si>
  <si>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</si>
  <si>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</si>
  <si>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</si>
  <si>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</si>
  <si>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</si>
  <si>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</si>
  <si>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</si>
  <si>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</si>
  <si>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</si>
  <si>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</si>
  <si>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</si>
  <si>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</si>
  <si>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</si>
  <si>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</si>
  <si>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</si>
  <si>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</si>
  <si>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</si>
  <si>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</si>
  <si>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</si>
  <si>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</si>
  <si>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</si>
  <si>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</si>
  <si>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</si>
  <si>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</si>
  <si>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</si>
  <si>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</si>
  <si>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</si>
  <si>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</si>
  <si>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</si>
  <si>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</si>
  <si>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</si>
  <si>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</si>
  <si>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</si>
  <si>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</si>
  <si>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</si>
  <si>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</si>
  <si>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</si>
  <si>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</si>
  <si>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</si>
  <si>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</si>
  <si>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</si>
  <si>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</si>
  <si>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</si>
  <si>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</si>
  <si>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</si>
  <si>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</si>
  <si>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</si>
  <si>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</si>
  <si>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</si>
  <si>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</si>
  <si>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</si>
  <si>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</si>
  <si>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</si>
  <si>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</si>
  <si>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</si>
  <si>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</si>
  <si>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</si>
  <si>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</si>
  <si>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</si>
  <si>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</si>
  <si>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</si>
  <si>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</si>
  <si>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</si>
  <si>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</si>
  <si>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</si>
  <si>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</si>
  <si>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</si>
  <si>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</si>
  <si>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</si>
  <si>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</si>
  <si>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</si>
  <si>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</si>
  <si>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</si>
  <si>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</si>
  <si>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</si>
  <si>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</si>
  <si>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</si>
  <si>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</si>
  <si>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</si>
  <si>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</si>
  <si>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</si>
  <si>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</si>
  <si>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</si>
  <si>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</si>
  <si>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</si>
  <si>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</si>
  <si>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</si>
  <si>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</si>
  <si>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</si>
  <si>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</si>
  <si>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</si>
  <si>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</si>
  <si>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</si>
  <si>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</si>
  <si>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</si>
  <si>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</si>
  <si>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</si>
  <si>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</si>
  <si>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</si>
  <si>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</si>
  <si>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</si>
  <si>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</si>
  <si>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</si>
  <si>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</si>
  <si>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</si>
  <si>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</si>
  <si>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</si>
  <si>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</si>
  <si>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</si>
  <si>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</si>
  <si>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</si>
  <si>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</si>
  <si>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</si>
  <si>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</si>
  <si>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</si>
  <si>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</si>
  <si>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</si>
  <si>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</si>
  <si>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</si>
  <si>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</si>
  <si>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</si>
  <si>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</si>
  <si>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</si>
  <si>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</si>
  <si>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</si>
  <si>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</si>
  <si>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</si>
  <si>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</si>
  <si>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</si>
  <si>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</si>
  <si>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</si>
  <si>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</si>
  <si>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</si>
  <si>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</si>
  <si>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</si>
  <si>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</si>
  <si>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</si>
  <si>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</si>
  <si>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</si>
  <si>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</si>
  <si>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</si>
  <si>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</si>
  <si>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</si>
  <si>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</si>
  <si>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</si>
  <si>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</si>
  <si>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</si>
  <si>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</si>
  <si>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</si>
  <si>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</si>
  <si>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</si>
  <si>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</si>
  <si>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</si>
  <si>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</si>
  <si>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</si>
  <si>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</si>
  <si>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</si>
  <si>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</si>
  <si>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</si>
  <si>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</si>
  <si>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</si>
  <si>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</si>
  <si>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</si>
  <si>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</si>
  <si>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</si>
  <si>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</si>
  <si>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</si>
  <si>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</si>
  <si>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</si>
  <si>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</si>
  <si>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</si>
  <si>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</si>
  <si>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</si>
  <si>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</si>
  <si>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</si>
  <si>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</si>
  <si>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</si>
  <si>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</si>
  <si>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</si>
  <si>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</si>
  <si>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</si>
  <si>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</si>
  <si>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</si>
  <si>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</si>
  <si>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</si>
  <si>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</si>
  <si>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</si>
  <si>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</si>
  <si>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</si>
  <si>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</si>
  <si>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</si>
  <si>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</si>
  <si>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</si>
  <si>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</si>
  <si>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</si>
  <si>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</si>
  <si>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</si>
  <si>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</si>
  <si>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</si>
  <si>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</si>
  <si>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</si>
  <si>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</si>
  <si>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</si>
  <si>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</si>
  <si>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</si>
  <si>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</si>
  <si>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</si>
  <si>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</si>
  <si>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</si>
  <si>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</si>
  <si>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</si>
  <si>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</si>
  <si>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</si>
  <si>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</si>
  <si>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</si>
  <si>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</si>
  <si>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</si>
  <si>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</si>
  <si>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</si>
  <si>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</si>
  <si>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</si>
  <si>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</si>
  <si>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</si>
  <si>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</si>
  <si>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</si>
  <si>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</si>
  <si>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</si>
  <si>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</si>
  <si>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</si>
  <si>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</si>
  <si>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</si>
  <si>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</si>
  <si>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</si>
  <si>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</si>
  <si>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</si>
  <si>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</si>
  <si>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</si>
  <si>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</si>
  <si>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</si>
  <si>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</si>
  <si>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</si>
  <si>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</si>
  <si>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</si>
  <si>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</si>
  <si>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</si>
  <si>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</si>
  <si>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</si>
  <si>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</si>
  <si>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</si>
  <si>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</si>
  <si>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</si>
  <si>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</si>
  <si>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</si>
  <si>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</si>
  <si>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</si>
  <si>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</si>
  <si>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</si>
  <si>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</si>
  <si>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</si>
  <si>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</si>
  <si>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</si>
  <si>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</si>
  <si>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</si>
  <si>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</si>
  <si>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</si>
  <si>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</si>
  <si>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</si>
  <si>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</si>
  <si>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</si>
  <si>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</si>
  <si>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</si>
  <si>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</si>
  <si>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</si>
  <si>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</si>
  <si>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</si>
  <si>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</si>
  <si>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</si>
  <si>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</si>
  <si>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</si>
  <si>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</si>
  <si>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</si>
  <si>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</si>
  <si>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</si>
  <si>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</si>
  <si>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</si>
  <si>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</si>
  <si>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</si>
  <si>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</si>
  <si>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</si>
  <si>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</si>
  <si>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</si>
  <si>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</si>
  <si>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</si>
  <si>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</si>
  <si>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</si>
  <si>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</si>
  <si>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</si>
  <si>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</si>
  <si>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</si>
  <si>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</si>
  <si>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</si>
  <si>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</si>
  <si>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</si>
  <si>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</si>
  <si>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</si>
  <si>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</si>
  <si>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</si>
  <si>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</si>
  <si>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</si>
  <si>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</si>
  <si>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</si>
  <si>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</si>
  <si>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</si>
  <si>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</si>
  <si>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</si>
  <si>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</si>
  <si>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</si>
  <si>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</si>
  <si>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</si>
  <si>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</si>
  <si>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</si>
  <si>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</si>
  <si>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</si>
  <si>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</si>
  <si>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</si>
  <si>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</si>
  <si>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</si>
  <si>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</si>
  <si>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</si>
  <si>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</si>
  <si>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</si>
  <si>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</si>
  <si>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</si>
  <si>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</si>
  <si>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</si>
  <si>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</si>
  <si>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</si>
  <si>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</si>
  <si>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</si>
  <si>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</si>
  <si>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</si>
  <si>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</si>
  <si>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</si>
  <si>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</si>
  <si>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</si>
  <si>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</si>
  <si>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</si>
  <si>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</si>
  <si>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</si>
  <si>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</si>
  <si>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</si>
  <si>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</si>
  <si>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</si>
  <si>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</si>
  <si>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</si>
  <si>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</si>
  <si>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</si>
  <si>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</si>
  <si>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</si>
  <si>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</si>
  <si>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</si>
  <si>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</si>
  <si>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</si>
  <si>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</si>
  <si>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</si>
  <si>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</si>
  <si>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</si>
  <si>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</si>
  <si>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</si>
  <si>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</si>
  <si>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</si>
  <si>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</si>
  <si>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</si>
  <si>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</si>
  <si>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</si>
  <si>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</si>
  <si>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</si>
  <si>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</si>
  <si>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</si>
  <si>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</si>
  <si>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</si>
  <si>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</si>
  <si>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</si>
  <si>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</si>
  <si>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</si>
  <si>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</si>
  <si>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</si>
  <si>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</si>
  <si>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</si>
  <si>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</si>
  <si>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</si>
  <si>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</si>
  <si>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</si>
  <si>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</si>
  <si>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</si>
  <si>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</si>
  <si>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</si>
  <si>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</si>
  <si>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</si>
  <si>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</si>
  <si>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</si>
  <si>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</si>
  <si>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</si>
  <si>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</si>
  <si>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</si>
  <si>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</si>
  <si>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</si>
  <si>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</si>
  <si>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</si>
  <si>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</si>
  <si>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</si>
  <si>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</si>
  <si>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</si>
  <si>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</si>
  <si>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</si>
  <si>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</si>
  <si>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</si>
  <si>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</si>
  <si>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</si>
  <si>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</si>
  <si>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</si>
  <si>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</si>
  <si>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</si>
  <si>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</si>
  <si>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</si>
  <si>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</si>
  <si>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</si>
  <si>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</si>
  <si>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</si>
  <si>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</si>
  <si>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</si>
  <si>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</si>
  <si>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</si>
  <si>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</si>
  <si>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</si>
  <si>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</si>
  <si>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</si>
  <si>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</si>
  <si>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</si>
  <si>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</si>
  <si>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</si>
  <si>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</si>
  <si>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</si>
  <si>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</si>
  <si>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</si>
  <si>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</si>
  <si>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</si>
  <si>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</si>
  <si>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</si>
  <si>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</si>
  <si>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</si>
  <si>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</si>
  <si>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</si>
  <si>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</si>
  <si>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</si>
  <si>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</si>
  <si>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</si>
  <si>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</si>
  <si>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</si>
  <si>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</si>
  <si>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</si>
  <si>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</si>
  <si>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</si>
  <si>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</si>
  <si>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</si>
  <si>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</si>
  <si>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</si>
  <si>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</si>
  <si>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</si>
  <si>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</si>
  <si>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</si>
  <si>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</si>
  <si>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</si>
  <si>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</si>
  <si>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</si>
  <si>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</si>
  <si>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</si>
  <si>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</si>
  <si>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</si>
  <si>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</si>
  <si>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</si>
  <si>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</si>
  <si>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</si>
  <si>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</si>
  <si>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</si>
  <si>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</si>
  <si>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</si>
  <si>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</si>
  <si>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</si>
  <si>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</si>
  <si>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</si>
  <si>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</si>
  <si>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</si>
  <si>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</si>
  <si>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</si>
  <si>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</si>
  <si>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</si>
  <si>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</si>
  <si>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</si>
  <si>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</si>
  <si>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</si>
  <si>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</si>
  <si>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</si>
  <si>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</si>
  <si>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</si>
  <si>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</si>
  <si>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</si>
  <si>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</si>
  <si>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</si>
  <si>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</si>
  <si>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</si>
  <si>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</si>
  <si>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</si>
  <si>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</si>
  <si>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</si>
  <si>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</si>
  <si>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</si>
  <si>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</si>
  <si>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</si>
  <si>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</si>
  <si>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</si>
  <si>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</si>
  <si>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</si>
  <si>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</si>
  <si>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</si>
  <si>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</si>
  <si>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</si>
  <si>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</si>
  <si>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</si>
  <si>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</si>
  <si>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</si>
  <si>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</si>
  <si>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</si>
  <si>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</si>
  <si>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</si>
  <si>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</si>
  <si>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</si>
  <si>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</si>
  <si>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</si>
  <si>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</si>
  <si>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</si>
  <si>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</si>
  <si>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</si>
  <si>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</si>
  <si>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</si>
  <si>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</si>
  <si>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</si>
  <si>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</si>
  <si>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</si>
  <si>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</si>
  <si>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</si>
  <si>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</si>
  <si>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</si>
  <si>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</si>
  <si>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</si>
  <si>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</si>
  <si>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</si>
  <si>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</si>
  <si>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</si>
  <si>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</si>
  <si>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</si>
  <si>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</si>
  <si>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</si>
  <si>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</si>
  <si>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</si>
  <si>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</si>
  <si>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</si>
  <si>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</si>
  <si>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</si>
  <si>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</si>
  <si>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</si>
  <si>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</si>
  <si>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</si>
  <si>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</si>
  <si>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</si>
  <si>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</si>
  <si>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</si>
  <si>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</si>
  <si>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</si>
  <si>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</si>
  <si>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</si>
  <si>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</si>
  <si>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</si>
  <si>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</si>
  <si>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</si>
  <si>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</si>
  <si>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</si>
  <si>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</si>
  <si>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</si>
  <si>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</si>
  <si>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</si>
  <si>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</si>
  <si>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</si>
  <si>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</si>
  <si>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</si>
  <si>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</si>
  <si>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</si>
  <si>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</si>
  <si>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</si>
  <si>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</si>
  <si>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</si>
  <si>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</si>
  <si>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</si>
  <si>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</si>
  <si>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</si>
  <si>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</si>
  <si>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</si>
  <si>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</si>
  <si>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</si>
  <si>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</si>
  <si>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</si>
  <si>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</si>
  <si>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</si>
  <si>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</si>
  <si>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</si>
  <si>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</si>
  <si>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</si>
  <si>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</si>
  <si>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</si>
  <si>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</si>
  <si>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</si>
  <si>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</si>
  <si>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</si>
  <si>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</si>
  <si>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</si>
  <si>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</si>
  <si>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</si>
  <si>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</si>
  <si>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</si>
  <si>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</si>
  <si>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</si>
  <si>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</si>
  <si>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</si>
  <si>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</si>
  <si>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</si>
  <si>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</si>
  <si>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</si>
  <si>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</si>
  <si>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</si>
  <si>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</si>
  <si>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</si>
  <si>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</si>
  <si>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</si>
  <si>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</si>
  <si>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</si>
  <si>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</si>
  <si>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</si>
  <si>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</si>
  <si>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</si>
  <si>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</si>
  <si>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</si>
  <si>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</si>
  <si>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</si>
  <si>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</si>
  <si>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</si>
  <si>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</si>
  <si>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</si>
  <si>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</si>
  <si>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</si>
  <si>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</si>
  <si>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</si>
  <si>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</si>
  <si>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</si>
  <si>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</si>
  <si>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</si>
  <si>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</si>
  <si>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</si>
  <si>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</si>
  <si>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</si>
  <si>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</si>
  <si>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</si>
  <si>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</si>
  <si>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</si>
  <si>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</si>
  <si>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</si>
  <si>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</si>
  <si>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</si>
  <si>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</si>
  <si>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</si>
  <si>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</si>
  <si>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</si>
  <si>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</si>
  <si>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</si>
  <si>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</si>
  <si>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</si>
  <si>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</si>
  <si>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</si>
  <si>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</si>
  <si>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</si>
  <si>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</si>
  <si>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</si>
  <si>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</si>
  <si>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</si>
  <si>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</si>
  <si>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</si>
  <si>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</si>
  <si>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</si>
  <si>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</si>
  <si>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</si>
  <si>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</si>
  <si>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</si>
  <si>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</si>
  <si>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</si>
  <si>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</si>
  <si>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</si>
  <si>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</si>
  <si>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</si>
  <si>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</si>
  <si>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</si>
  <si>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</si>
  <si>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</si>
  <si>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</si>
  <si>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</si>
  <si>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</si>
  <si>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</si>
  <si>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</si>
  <si>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</si>
  <si>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</si>
  <si>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</si>
  <si>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</si>
  <si>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</si>
  <si>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</si>
  <si>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</si>
  <si>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</si>
  <si>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</si>
  <si>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</si>
  <si>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</si>
  <si>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</si>
  <si>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</si>
  <si>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</si>
  <si>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</si>
  <si>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</si>
  <si>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</si>
  <si>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</si>
  <si>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</si>
  <si>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</si>
  <si>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</si>
  <si>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</si>
  <si>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</si>
  <si>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</si>
  <si>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</si>
  <si>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</si>
  <si>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</si>
  <si>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</si>
  <si>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</si>
  <si>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</si>
  <si>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</si>
  <si>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</si>
  <si>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</si>
  <si>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</si>
  <si>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</si>
  <si>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</si>
  <si>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</si>
  <si>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</si>
  <si>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</si>
  <si>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</si>
  <si>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</si>
  <si>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</si>
  <si>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</si>
  <si>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</si>
  <si>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</si>
  <si>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</si>
  <si>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</si>
  <si>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</si>
  <si>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</si>
  <si>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</si>
  <si>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</si>
  <si>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</si>
  <si>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</si>
  <si>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</si>
  <si>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</si>
  <si>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</si>
  <si>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</si>
  <si>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</si>
  <si>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</si>
  <si>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</si>
  <si>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</si>
  <si>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</si>
  <si>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</si>
  <si>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</si>
  <si>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</si>
  <si>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</si>
  <si>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</si>
  <si>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</si>
  <si>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</si>
  <si>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</si>
  <si>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</si>
  <si>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</si>
  <si>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</si>
  <si>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</si>
  <si>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</si>
  <si>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</si>
  <si>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</si>
  <si>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</si>
  <si>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</si>
  <si>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</si>
  <si>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</si>
  <si>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</si>
  <si>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</si>
  <si>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</si>
  <si>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</si>
  <si>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</si>
  <si>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</si>
  <si>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</si>
  <si>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</si>
  <si>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</si>
  <si>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</si>
  <si>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</si>
  <si>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</si>
  <si>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</si>
  <si>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</si>
  <si>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</si>
  <si>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</si>
  <si>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</si>
  <si>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</si>
  <si>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</si>
  <si>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</si>
  <si>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</si>
  <si>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</si>
  <si>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</si>
  <si>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</si>
  <si>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</si>
  <si>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</si>
  <si>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</si>
  <si>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</si>
  <si>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</si>
  <si>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</si>
  <si>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</si>
  <si>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</si>
  <si>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</si>
  <si>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</si>
  <si>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</si>
  <si>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</si>
  <si>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</si>
  <si>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</si>
  <si>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</si>
  <si>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</si>
  <si>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</si>
  <si>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</si>
  <si>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</si>
  <si>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</si>
  <si>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</si>
  <si>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</si>
  <si>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</si>
  <si>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</si>
  <si>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</si>
  <si>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</si>
  <si>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</si>
  <si>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</si>
  <si>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</si>
  <si>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</si>
  <si>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</si>
  <si>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</si>
  <si>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</si>
  <si>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</si>
  <si>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</si>
  <si>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</si>
  <si>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</si>
  <si>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</si>
  <si>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</si>
  <si>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</si>
  <si>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</si>
  <si>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</si>
  <si>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</si>
  <si>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</si>
  <si>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</si>
  <si>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</si>
  <si>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</si>
  <si>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</si>
  <si>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</si>
  <si>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</si>
  <si>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</si>
  <si>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</si>
  <si>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</si>
  <si>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</si>
  <si>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</si>
  <si>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</si>
  <si>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</si>
  <si>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</si>
  <si>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</si>
  <si>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</si>
  <si>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</si>
  <si>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</si>
  <si>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</si>
  <si>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</si>
  <si>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</si>
  <si>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</si>
  <si>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</si>
  <si>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</si>
  <si>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</si>
  <si>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</si>
  <si>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</si>
  <si>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</si>
  <si>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</si>
  <si>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</si>
  <si>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</si>
  <si>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</si>
  <si>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</si>
  <si>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</si>
  <si>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</si>
  <si>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</si>
  <si>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</si>
  <si>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</si>
  <si>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</si>
  <si>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</si>
  <si>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</si>
  <si>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</si>
  <si>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</si>
  <si>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</si>
  <si>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</si>
  <si>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</si>
  <si>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</si>
  <si>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</si>
  <si>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</si>
  <si>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</si>
  <si>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</si>
  <si>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</si>
  <si>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</si>
  <si>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</si>
  <si>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</si>
  <si>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</si>
  <si>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</si>
  <si>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</si>
  <si>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</si>
  <si>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</si>
  <si>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</si>
  <si>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</si>
  <si>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</si>
  <si>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</si>
  <si>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</si>
  <si>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</si>
  <si>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</si>
  <si>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</si>
  <si>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</si>
  <si>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</si>
  <si>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</si>
  <si>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</si>
  <si>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</si>
  <si>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</si>
  <si>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</si>
  <si>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</si>
  <si>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</si>
  <si>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</si>
  <si>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</si>
  <si>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</si>
  <si>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</si>
  <si>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</si>
  <si>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</si>
  <si>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</si>
  <si>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</si>
  <si>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</si>
  <si>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</si>
  <si>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</si>
  <si>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</si>
  <si>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</si>
  <si>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</si>
  <si>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</si>
  <si>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</si>
  <si>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</si>
  <si>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</si>
  <si>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</si>
  <si>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</si>
  <si>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</si>
  <si>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</si>
  <si>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</si>
  <si>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</si>
  <si>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</si>
  <si>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</si>
  <si>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</si>
  <si>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</si>
  <si>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</si>
  <si>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</si>
  <si>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</si>
  <si>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</si>
  <si>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</si>
  <si>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</si>
  <si>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</si>
  <si>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</si>
  <si>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</si>
  <si>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</si>
  <si>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</si>
  <si>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</si>
  <si>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</si>
  <si>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</si>
  <si>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</si>
  <si>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</si>
  <si>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</si>
  <si>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</si>
  <si>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</si>
  <si>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</si>
  <si>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</si>
  <si>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</si>
  <si>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</si>
  <si>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</si>
  <si>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</si>
  <si>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</si>
  <si>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</si>
  <si>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</si>
  <si>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</si>
  <si>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</si>
  <si>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</si>
  <si>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</si>
  <si>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</si>
  <si>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</si>
  <si>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</si>
  <si>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</si>
  <si>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</si>
  <si>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</si>
  <si>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</si>
  <si>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</si>
  <si>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</si>
  <si>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</si>
  <si>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</si>
  <si>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</si>
  <si>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</si>
  <si>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</si>
  <si>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</si>
  <si>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</si>
  <si>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</si>
  <si>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</si>
  <si>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</si>
  <si>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</si>
  <si>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</si>
  <si>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</si>
  <si>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</si>
  <si>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</si>
  <si>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</si>
  <si>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</si>
  <si>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</si>
  <si>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</si>
  <si>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</si>
  <si>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</si>
  <si>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</si>
  <si>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</si>
  <si>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</si>
  <si>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</si>
  <si>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</si>
  <si>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</si>
  <si>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</si>
  <si>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</si>
  <si>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</si>
  <si>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</si>
  <si>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</si>
  <si>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</si>
  <si>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</si>
  <si>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</si>
  <si>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</si>
  <si>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</si>
  <si>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</si>
  <si>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</si>
  <si>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</si>
  <si>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</si>
  <si>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</si>
  <si>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</si>
  <si>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</si>
  <si>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</si>
  <si>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</si>
  <si>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</si>
  <si>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</si>
  <si>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</si>
  <si>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</si>
  <si>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</si>
  <si>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</si>
  <si>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</si>
  <si>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</si>
  <si>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</si>
  <si>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</si>
  <si>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</si>
  <si>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</si>
  <si>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</si>
  <si>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</si>
  <si>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</si>
  <si>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</si>
  <si>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</si>
  <si>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</si>
  <si>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</si>
  <si>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</si>
  <si>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</si>
  <si>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</si>
  <si>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</si>
  <si>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</si>
  <si>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</si>
  <si>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</si>
  <si>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</si>
  <si>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</si>
  <si>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</si>
  <si>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</si>
  <si>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</si>
  <si>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</si>
  <si>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</si>
  <si>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</si>
  <si>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</si>
  <si>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</si>
  <si>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</si>
  <si>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</si>
  <si>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</si>
  <si>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</si>
  <si>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</si>
  <si>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</si>
  <si>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</si>
  <si>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</si>
  <si>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</si>
  <si>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</si>
  <si>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</si>
  <si>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</si>
  <si>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</si>
  <si>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</si>
  <si>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</si>
  <si>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</si>
  <si>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</si>
  <si>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</si>
  <si>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</si>
  <si>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</si>
  <si>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</si>
  <si>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</si>
  <si>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</si>
  <si>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</si>
  <si>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</si>
  <si>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</si>
  <si>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</si>
  <si>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</si>
  <si>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</si>
  <si>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</si>
  <si>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</si>
  <si>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</si>
  <si>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</si>
  <si>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</si>
  <si>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</si>
  <si>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</si>
  <si>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</si>
  <si>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</si>
  <si>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</si>
  <si>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</si>
  <si>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</si>
  <si>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</si>
  <si>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</si>
  <si>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</si>
  <si>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</si>
  <si>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</si>
  <si>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</si>
  <si>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</si>
  <si>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</si>
  <si>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</si>
  <si>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</si>
  <si>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</si>
  <si>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</si>
  <si>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</si>
  <si>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</si>
  <si>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</si>
  <si>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</si>
  <si>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</si>
  <si>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</si>
  <si>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</si>
  <si>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</si>
  <si>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</si>
  <si>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</si>
  <si>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</si>
  <si>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</si>
  <si>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</si>
  <si>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</si>
  <si>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</si>
  <si>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</si>
  <si>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</si>
  <si>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</si>
  <si>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</si>
  <si>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</si>
  <si>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</si>
  <si>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</si>
  <si>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</si>
  <si>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</si>
  <si>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</si>
  <si>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</si>
  <si>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</si>
  <si>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</si>
  <si>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</si>
  <si>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</si>
  <si>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</si>
  <si>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</si>
  <si>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</si>
  <si>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</si>
  <si>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</si>
  <si>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</si>
  <si>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</si>
  <si>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</si>
  <si>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</si>
  <si>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</si>
  <si>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</si>
  <si>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</si>
  <si>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</si>
  <si>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</si>
  <si>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</si>
  <si>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</si>
  <si>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</si>
  <si>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</si>
  <si>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</si>
  <si>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</si>
  <si>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</si>
  <si>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</si>
  <si>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</si>
  <si>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</si>
  <si>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</si>
  <si>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</si>
  <si>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</si>
  <si>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</si>
  <si>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</si>
  <si>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</si>
  <si>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</si>
  <si>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</si>
  <si>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</si>
  <si>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</si>
  <si>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</si>
  <si>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</si>
  <si>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</si>
  <si>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</si>
  <si>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</si>
  <si>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</si>
  <si>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</si>
  <si>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</si>
  <si>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</si>
  <si>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</si>
  <si>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</si>
  <si>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</si>
  <si>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</si>
  <si>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</si>
  <si>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</si>
  <si>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</si>
  <si>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</si>
  <si>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</si>
  <si>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</si>
  <si>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</si>
  <si>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</si>
  <si>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</si>
  <si>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</si>
  <si>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</si>
  <si>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</si>
  <si>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</si>
  <si>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</si>
  <si>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</si>
  <si>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</si>
  <si>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</si>
  <si>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</si>
  <si>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</si>
  <si>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</si>
  <si>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</si>
  <si>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</si>
  <si>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</si>
  <si>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</si>
  <si>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</si>
  <si>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</si>
  <si>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</si>
  <si>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</si>
  <si>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</si>
  <si>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</si>
  <si>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</si>
  <si>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</si>
  <si>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</si>
  <si>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</si>
  <si>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</si>
  <si>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</si>
  <si>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</si>
  <si>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</si>
  <si>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</si>
  <si>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</si>
  <si>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</si>
  <si>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</si>
  <si>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</si>
  <si>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</si>
  <si>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</si>
  <si>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</si>
  <si>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</si>
  <si>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</si>
  <si>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</si>
  <si>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</si>
  <si>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</si>
  <si>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</si>
  <si>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</si>
  <si>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</si>
  <si>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</si>
  <si>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</si>
  <si>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</si>
  <si>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</si>
  <si>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</si>
  <si>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</si>
  <si>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</si>
  <si>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</si>
  <si>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</si>
  <si>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</si>
  <si>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</si>
  <si>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</si>
  <si>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</si>
  <si>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</si>
  <si>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</si>
  <si>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</si>
  <si>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</si>
  <si>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</si>
  <si>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</si>
  <si>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</si>
  <si>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</si>
  <si>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</si>
  <si>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</si>
  <si>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</si>
  <si>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</si>
  <si>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</si>
  <si>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</si>
  <si>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</si>
  <si>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</si>
  <si>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</si>
  <si>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</si>
  <si>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</si>
  <si>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</si>
  <si>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</si>
  <si>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</si>
  <si>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</si>
  <si>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</si>
  <si>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</si>
  <si>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</si>
  <si>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</si>
  <si>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</si>
  <si>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</si>
  <si>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</si>
  <si>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</si>
  <si>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</si>
  <si>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</si>
  <si>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</si>
  <si>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</si>
  <si>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</si>
  <si>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</si>
  <si>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</si>
  <si>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</si>
  <si>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</si>
  <si>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</si>
  <si>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</si>
  <si>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</si>
  <si>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</si>
  <si>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</si>
  <si>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</si>
  <si>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</si>
  <si>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</si>
  <si>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</si>
  <si>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</si>
  <si>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</si>
  <si>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</si>
  <si>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</si>
  <si>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</si>
  <si>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</si>
  <si>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</si>
  <si>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</si>
  <si>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</si>
  <si>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</si>
  <si>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</si>
  <si>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</si>
  <si>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</si>
  <si>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</si>
  <si>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</si>
  <si>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</si>
  <si>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</si>
  <si>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</si>
  <si>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</si>
  <si>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</si>
  <si>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</si>
  <si>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</si>
  <si>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</si>
  <si>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</si>
  <si>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</si>
  <si>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</si>
  <si>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</si>
  <si>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</si>
  <si>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</si>
  <si>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</si>
  <si>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</si>
  <si>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</si>
  <si>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</si>
  <si>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</si>
  <si>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</si>
  <si>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</si>
  <si>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</si>
  <si>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</si>
  <si>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</si>
  <si>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</si>
  <si>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</si>
  <si>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</si>
  <si>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</si>
  <si>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</si>
  <si>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</si>
  <si>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</si>
  <si>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</si>
  <si>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</si>
  <si>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</si>
  <si>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</si>
  <si>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</si>
  <si>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</si>
  <si>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</si>
  <si>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</si>
  <si>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</si>
  <si>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</si>
  <si>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</si>
  <si>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</si>
  <si>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</si>
  <si>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</si>
  <si>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</si>
  <si>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</si>
  <si>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</si>
  <si>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</si>
  <si>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</si>
  <si>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</si>
  <si>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</si>
  <si>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</si>
  <si>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</si>
  <si>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</si>
  <si>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</si>
  <si>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</si>
  <si>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</si>
  <si>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</si>
  <si>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</si>
  <si>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</si>
  <si>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</si>
  <si>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</si>
  <si>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</si>
  <si>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</si>
  <si>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</si>
  <si>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</si>
  <si>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</si>
  <si>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</si>
  <si>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</si>
  <si>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</si>
  <si>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</si>
  <si>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</si>
  <si>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</si>
  <si>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</si>
  <si>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</si>
  <si>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</si>
  <si>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</si>
  <si>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</si>
  <si>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</si>
  <si>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</si>
  <si>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</si>
  <si>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</si>
  <si>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</si>
  <si>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</si>
  <si>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</si>
  <si>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</si>
  <si>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</si>
  <si>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</si>
  <si>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</si>
  <si>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</si>
  <si>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</si>
  <si>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</si>
  <si>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</si>
  <si>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</si>
  <si>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</si>
  <si>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</si>
  <si>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</si>
  <si>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</si>
  <si>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</si>
  <si>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</si>
  <si>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</si>
  <si>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</si>
  <si>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</si>
  <si>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</si>
  <si>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</si>
  <si>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</si>
  <si>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</si>
  <si>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</si>
  <si>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</si>
  <si>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</si>
  <si>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</si>
  <si>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</si>
  <si>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</si>
  <si>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</si>
  <si>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</si>
  <si>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</si>
  <si>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</si>
  <si>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</si>
  <si>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</si>
  <si>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</si>
  <si>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</si>
  <si>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</si>
  <si>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</si>
  <si>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</si>
  <si>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</si>
  <si>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</si>
  <si>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</si>
  <si>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</si>
  <si>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</si>
  <si>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</si>
  <si>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</si>
  <si>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</si>
  <si>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</si>
  <si>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</si>
  <si>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</si>
  <si>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</si>
  <si>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</si>
  <si>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</si>
  <si>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</si>
  <si>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</si>
  <si>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</si>
  <si>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</si>
  <si>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</si>
  <si>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</si>
  <si>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</si>
  <si>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</si>
  <si>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</si>
  <si>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</si>
  <si>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</si>
  <si>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</si>
  <si>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</si>
  <si>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</si>
  <si>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</si>
  <si>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</si>
  <si>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</si>
  <si>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</si>
  <si>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</si>
  <si>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</si>
  <si>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</si>
  <si>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</si>
  <si>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</si>
  <si>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</si>
  <si>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</si>
  <si>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</si>
  <si>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</si>
  <si>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</si>
  <si>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</si>
  <si>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</si>
  <si>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</si>
  <si>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</si>
  <si>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</si>
  <si>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</si>
  <si>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</si>
  <si>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</si>
  <si>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</si>
  <si>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</si>
  <si>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</si>
  <si>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</si>
  <si>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</si>
  <si>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</si>
  <si>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</si>
  <si>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</si>
  <si>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</si>
  <si>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</si>
  <si>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</si>
  <si>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</si>
  <si>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</si>
  <si>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</si>
  <si>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</si>
  <si>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</si>
  <si>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</si>
  <si>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</si>
  <si>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</si>
  <si>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</si>
  <si>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</si>
  <si>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</si>
  <si>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</si>
  <si>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</si>
  <si>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</si>
  <si>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</si>
  <si>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</si>
  <si>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</si>
  <si>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</si>
  <si>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</si>
  <si>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</si>
  <si>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</si>
  <si>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</si>
  <si>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</si>
  <si>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</si>
  <si>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</si>
  <si>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</si>
  <si>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</si>
  <si>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</si>
  <si>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</si>
  <si>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</si>
  <si>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</si>
  <si>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</si>
  <si>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</si>
  <si>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</si>
  <si>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</si>
  <si>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</si>
  <si>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</si>
  <si>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</si>
  <si>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</si>
  <si>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</si>
  <si>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</si>
  <si>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</si>
  <si>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</si>
  <si>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</si>
  <si>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</si>
  <si>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</si>
  <si>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</si>
  <si>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</si>
  <si>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</si>
  <si>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</si>
  <si>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</si>
  <si>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</si>
  <si>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</si>
  <si>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</si>
  <si>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</si>
  <si>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</si>
  <si>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</si>
  <si>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</si>
  <si>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</si>
  <si>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</si>
  <si>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</si>
  <si>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</si>
  <si>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</si>
  <si>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</si>
  <si>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</si>
  <si>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</si>
  <si>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</si>
  <si>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</si>
  <si>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</si>
  <si>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</si>
  <si>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</si>
  <si>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</si>
  <si>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</si>
  <si>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</si>
  <si>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</si>
  <si>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</si>
  <si>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</si>
  <si>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</si>
  <si>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</si>
  <si>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</si>
  <si>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</si>
  <si>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</si>
  <si>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</si>
  <si>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</si>
  <si>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</si>
  <si>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</si>
  <si>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</si>
  <si>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</si>
  <si>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</si>
  <si>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</si>
  <si>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</si>
  <si>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</si>
  <si>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</si>
  <si>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</si>
  <si>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</si>
  <si>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</si>
  <si>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</si>
  <si>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</si>
  <si>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</si>
  <si>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</si>
  <si>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</si>
  <si>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</si>
  <si>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</si>
  <si>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</si>
  <si>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</si>
  <si>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</si>
  <si>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</si>
  <si>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</si>
  <si>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</si>
  <si>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</si>
  <si>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</si>
  <si>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</si>
  <si>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</si>
  <si>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</si>
  <si>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</si>
  <si>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</si>
  <si>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</si>
  <si>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</si>
  <si>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</si>
  <si>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</si>
  <si>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</si>
  <si>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</si>
  <si>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</si>
  <si>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</si>
  <si>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</si>
  <si>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</si>
  <si>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</si>
  <si>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</si>
  <si>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</si>
  <si>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</si>
  <si>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</si>
  <si>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</si>
  <si>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</si>
  <si>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</si>
  <si>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</si>
  <si>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</si>
  <si>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</si>
  <si>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</si>
  <si>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</si>
  <si>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</si>
  <si>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</si>
  <si>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</si>
  <si>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</si>
  <si>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</si>
  <si>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</si>
  <si>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</si>
  <si>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</si>
  <si>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</si>
  <si>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</si>
  <si>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</si>
  <si>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</si>
  <si>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</si>
  <si>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</si>
  <si>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</si>
  <si>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</si>
  <si>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</si>
  <si>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</si>
  <si>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</si>
  <si>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</si>
  <si>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</si>
  <si>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</si>
  <si>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</si>
  <si>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</si>
  <si>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</si>
  <si>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</si>
  <si>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</si>
  <si>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</si>
  <si>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</si>
  <si>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</si>
  <si>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</si>
  <si>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</si>
  <si>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</si>
  <si>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</si>
  <si>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</si>
  <si>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</si>
  <si>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</si>
  <si>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</si>
  <si>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</si>
  <si>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</si>
  <si>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</si>
  <si>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</si>
  <si>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</si>
  <si>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</si>
  <si>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</si>
  <si>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</si>
  <si>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</si>
  <si>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</si>
  <si>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</si>
  <si>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</si>
  <si>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</si>
  <si>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</si>
  <si>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</si>
  <si>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</si>
  <si>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</si>
  <si>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</si>
  <si>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</si>
  <si>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</si>
  <si>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</si>
  <si>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</si>
  <si>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</si>
  <si>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</si>
  <si>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</si>
  <si>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</si>
  <si>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</si>
  <si>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</si>
  <si>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</si>
  <si>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</si>
  <si>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</si>
  <si>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</si>
  <si>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</si>
  <si>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</si>
  <si>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</si>
  <si>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</si>
  <si>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</si>
  <si>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</si>
  <si>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</si>
  <si>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</si>
  <si>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</si>
  <si>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</si>
  <si>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</si>
  <si>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</si>
  <si>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</si>
  <si>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</si>
  <si>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</si>
  <si>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</si>
  <si>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</si>
  <si>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</si>
  <si>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</si>
  <si>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</si>
  <si>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</si>
  <si>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</si>
  <si>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</si>
  <si>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</si>
  <si>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</si>
  <si>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</si>
  <si>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</si>
  <si>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</si>
  <si>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</si>
  <si>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</si>
  <si>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</si>
  <si>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</si>
  <si>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</si>
  <si>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</si>
  <si>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</si>
  <si>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</si>
  <si>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</si>
  <si>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</si>
  <si>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</si>
  <si>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</si>
  <si>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</si>
  <si>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</si>
  <si>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</si>
  <si>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</si>
  <si>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</si>
  <si>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</si>
  <si>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</si>
  <si>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</si>
  <si>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</si>
  <si>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</si>
  <si>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</si>
  <si>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</si>
  <si>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</si>
  <si>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</si>
  <si>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</si>
  <si>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</si>
  <si>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</si>
  <si>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</si>
  <si>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</si>
  <si>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</si>
  <si>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</si>
  <si>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</si>
  <si>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</si>
  <si>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</si>
  <si>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</si>
  <si>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</si>
  <si>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</si>
  <si>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</si>
  <si>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</si>
  <si>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</si>
  <si>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</si>
  <si>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</si>
  <si>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</si>
  <si>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</si>
  <si>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</si>
  <si>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</si>
  <si>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</si>
  <si>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</si>
  <si>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</si>
  <si>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</si>
  <si>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</si>
  <si>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</si>
  <si>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</si>
  <si>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</si>
  <si>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</si>
  <si>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</si>
  <si>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</si>
  <si>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</si>
  <si>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</si>
  <si>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</si>
  <si>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</si>
  <si>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</si>
  <si>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</si>
  <si>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</si>
  <si>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</si>
  <si>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</si>
  <si>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</si>
  <si>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</si>
  <si>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</si>
  <si>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</si>
  <si>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</si>
  <si>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</si>
  <si>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</si>
  <si>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</si>
  <si>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</si>
  <si>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</si>
  <si>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</si>
  <si>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</si>
  <si>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</si>
  <si>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</si>
  <si>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</si>
  <si>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</si>
  <si>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</si>
  <si>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</si>
  <si>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</si>
  <si>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</si>
  <si>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</si>
  <si>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</si>
  <si>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</si>
  <si>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</si>
  <si>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</si>
  <si>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</si>
  <si>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</si>
  <si>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</si>
  <si>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</si>
  <si>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</si>
  <si>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</si>
  <si>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</si>
  <si>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</si>
  <si>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</si>
  <si>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</si>
  <si>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</si>
  <si>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</si>
  <si>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</si>
  <si>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</si>
  <si>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</si>
  <si>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</si>
  <si>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</si>
  <si>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</si>
  <si>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</si>
  <si>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</si>
  <si>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</si>
  <si>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</si>
  <si>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</si>
  <si>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</si>
  <si>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</si>
  <si>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</si>
  <si>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</si>
  <si>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</si>
  <si>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</si>
  <si>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</si>
  <si>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</si>
  <si>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</si>
  <si>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</si>
  <si>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</si>
  <si>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</si>
  <si>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</si>
  <si>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</si>
  <si>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</si>
  <si>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</si>
  <si>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</si>
  <si>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</si>
  <si>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</si>
  <si>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</si>
  <si>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</si>
  <si>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</si>
  <si>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</si>
  <si>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</si>
  <si>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</si>
  <si>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</si>
  <si>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</si>
  <si>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</si>
  <si>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</si>
  <si>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</si>
  <si>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</si>
  <si>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</si>
  <si>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</si>
  <si>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</si>
  <si>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</si>
  <si>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</si>
  <si>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</si>
  <si>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</si>
  <si>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</si>
  <si>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</si>
  <si>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</si>
  <si>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</si>
  <si>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</si>
  <si>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</si>
  <si>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</si>
  <si>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</si>
  <si>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</si>
  <si>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</si>
  <si>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</si>
  <si>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</si>
  <si>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</si>
  <si>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</si>
  <si>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</si>
  <si>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</si>
  <si>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</si>
  <si>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</si>
  <si>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</si>
  <si>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</si>
  <si>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</si>
  <si>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</si>
  <si>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</si>
  <si>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</si>
  <si>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</si>
  <si>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</si>
  <si>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</si>
  <si>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</si>
  <si>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</si>
  <si>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</si>
  <si>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</si>
  <si>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</si>
  <si>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</si>
  <si>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</si>
  <si>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</si>
  <si>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</si>
  <si>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</si>
  <si>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</si>
  <si>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</si>
  <si>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</si>
  <si>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</si>
  <si>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</si>
  <si>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</si>
  <si>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</si>
  <si>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</si>
  <si>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</si>
  <si>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</si>
  <si>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</si>
  <si>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</si>
  <si>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</si>
  <si>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</si>
  <si>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</si>
  <si>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</si>
  <si>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</si>
  <si>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</si>
  <si>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</si>
  <si>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</si>
  <si>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</si>
  <si>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</si>
  <si>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</si>
  <si>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</si>
  <si>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</si>
  <si>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</si>
  <si>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</si>
  <si>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</si>
  <si>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</si>
  <si>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</si>
  <si>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</si>
  <si>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</si>
  <si>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</si>
  <si>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</si>
  <si>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</si>
  <si>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</si>
  <si>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</si>
  <si>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</si>
  <si>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</si>
  <si>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</si>
  <si>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</si>
  <si>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</si>
  <si>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</si>
  <si>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</si>
  <si>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</si>
  <si>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</si>
  <si>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</si>
  <si>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</si>
  <si>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</si>
  <si>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</si>
  <si>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</si>
  <si>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</si>
  <si>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</si>
  <si>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</si>
  <si>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</si>
  <si>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</si>
  <si>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</si>
  <si>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</si>
  <si>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</si>
  <si>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</si>
  <si>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</si>
  <si>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</si>
  <si>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</si>
  <si>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</si>
  <si>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</si>
  <si>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</si>
  <si>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</si>
  <si>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</si>
  <si>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</si>
  <si>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</si>
  <si>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</si>
  <si>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</si>
  <si>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</si>
  <si>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</si>
  <si>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</si>
  <si>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</si>
  <si>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</si>
  <si>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</si>
  <si>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</si>
  <si>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</si>
  <si>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</si>
  <si>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</si>
  <si>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</si>
  <si>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</si>
  <si>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</si>
  <si>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</si>
  <si>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</si>
  <si>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</si>
  <si>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</si>
  <si>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</si>
  <si>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</si>
  <si>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</si>
  <si>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</si>
  <si>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</si>
  <si>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</si>
  <si>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</si>
  <si>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</si>
  <si>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</si>
  <si>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</si>
  <si>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</si>
  <si>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</si>
  <si>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</si>
  <si>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</si>
  <si>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</si>
  <si>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</si>
  <si>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</si>
  <si>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</si>
  <si>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</si>
  <si>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</si>
  <si>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</si>
  <si>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</si>
  <si>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</si>
  <si>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</si>
  <si>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</si>
  <si>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</si>
  <si>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</si>
  <si>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</si>
  <si>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</si>
  <si>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</si>
  <si>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</si>
  <si>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</si>
  <si>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</si>
  <si>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</si>
  <si>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</si>
  <si>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</si>
  <si>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</si>
  <si>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</si>
  <si>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</si>
  <si>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</si>
  <si>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</si>
  <si>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</si>
  <si>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</si>
  <si>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</si>
  <si>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</si>
  <si>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</si>
  <si>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</si>
  <si>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</si>
  <si>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</si>
  <si>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</si>
  <si>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</si>
  <si>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</si>
  <si>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</si>
  <si>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</si>
  <si>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</si>
  <si>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</si>
  <si>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</si>
  <si>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</si>
  <si>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</si>
  <si>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</si>
  <si>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</si>
  <si>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</si>
  <si>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</si>
  <si>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</si>
  <si>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</si>
  <si>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</si>
  <si>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</si>
  <si>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</si>
  <si>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</si>
  <si>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</si>
  <si>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</si>
  <si>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</si>
  <si>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</si>
  <si>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</si>
  <si>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</si>
  <si>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</si>
  <si>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</si>
  <si>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</si>
  <si>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</si>
  <si>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</si>
  <si>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</si>
  <si>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</si>
  <si>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</si>
  <si>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</si>
  <si>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</si>
  <si>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</si>
  <si>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</si>
  <si>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</si>
  <si>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</si>
  <si>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</si>
  <si>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</si>
  <si>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</si>
  <si>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</si>
  <si>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</si>
  <si>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</si>
  <si>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</si>
  <si>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</si>
  <si>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</si>
  <si>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</si>
  <si>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</si>
  <si>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</si>
  <si>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</si>
  <si>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</si>
  <si>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</si>
  <si>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</si>
  <si>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</si>
  <si>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</si>
  <si>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</si>
  <si>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</si>
  <si>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</si>
  <si>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</si>
  <si>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</si>
  <si>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</si>
  <si>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</si>
  <si>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</si>
  <si>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</si>
  <si>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</si>
  <si>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</si>
  <si>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</si>
  <si>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</si>
  <si>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</si>
  <si>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</si>
  <si>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</si>
  <si>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</si>
  <si>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</si>
  <si>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</si>
  <si>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</si>
  <si>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</si>
  <si>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</si>
  <si>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</si>
  <si>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</si>
  <si>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</si>
  <si>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</si>
  <si>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</si>
  <si>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</si>
  <si>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</si>
  <si>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</si>
  <si>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</si>
  <si>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</si>
  <si>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</si>
  <si>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</si>
  <si>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</si>
  <si>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</si>
  <si>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</si>
  <si>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</si>
  <si>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</si>
  <si>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</si>
  <si>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</si>
  <si>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</si>
  <si>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</si>
  <si>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</si>
  <si>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</si>
  <si>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</si>
  <si>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</si>
  <si>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</si>
  <si>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</si>
  <si>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</si>
  <si>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</si>
  <si>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</si>
  <si>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</si>
  <si>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</si>
  <si>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</si>
  <si>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</si>
  <si>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</si>
  <si>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</si>
  <si>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</si>
  <si>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</si>
  <si>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</si>
  <si>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</si>
  <si>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</si>
  <si>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</si>
  <si>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</si>
  <si>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</si>
  <si>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</si>
  <si>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</si>
  <si>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</si>
  <si>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</si>
  <si>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</si>
  <si>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</si>
  <si>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</si>
  <si>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</si>
  <si>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</si>
  <si>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</si>
  <si>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</si>
  <si>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</si>
  <si>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</si>
  <si>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</si>
  <si>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</si>
  <si>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</si>
  <si>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</si>
  <si>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</si>
  <si>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</si>
  <si>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</si>
  <si>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</si>
  <si>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</si>
  <si>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</si>
  <si>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</si>
  <si>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</si>
  <si>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</si>
  <si>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</si>
  <si>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</si>
  <si>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</si>
  <si>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</si>
  <si>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</si>
  <si>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</si>
  <si>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</si>
  <si>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</si>
  <si>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</si>
  <si>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</si>
  <si>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</si>
  <si>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</si>
  <si>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</si>
  <si>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</si>
  <si>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</si>
  <si>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</si>
  <si>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</si>
  <si>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</si>
  <si>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</si>
  <si>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</si>
  <si>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</si>
  <si>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</si>
  <si>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</si>
  <si>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</si>
  <si>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</si>
  <si>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</si>
  <si>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</si>
  <si>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</si>
  <si>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</si>
  <si>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</si>
  <si>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</si>
  <si>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</si>
  <si>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</si>
  <si>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</si>
  <si>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</si>
  <si>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</si>
  <si>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</si>
  <si>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</si>
  <si>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</si>
  <si>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</si>
  <si>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</si>
  <si>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</si>
  <si>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</si>
  <si>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</si>
  <si>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</si>
  <si>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</si>
  <si>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</si>
  <si>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</si>
  <si>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</si>
  <si>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</si>
  <si>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</si>
  <si>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</si>
  <si>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</si>
  <si>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</si>
  <si>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</si>
  <si>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</si>
  <si>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</si>
  <si>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</si>
  <si>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</si>
  <si>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</si>
  <si>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</si>
  <si>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</si>
  <si>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</si>
  <si>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</si>
  <si>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</si>
  <si>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</si>
  <si>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</si>
  <si>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</si>
  <si>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</si>
  <si>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</si>
  <si>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</si>
  <si>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</si>
  <si>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</si>
  <si>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</si>
  <si>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</si>
  <si>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</si>
  <si>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</si>
  <si>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</si>
  <si>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</si>
  <si>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</si>
  <si>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</si>
  <si>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</si>
  <si>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</si>
  <si>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</si>
  <si>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</si>
  <si>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</si>
  <si>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</si>
  <si>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</si>
  <si>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</si>
  <si>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</si>
  <si>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</si>
  <si>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</si>
  <si>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</si>
  <si>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</si>
  <si>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</si>
  <si>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</si>
  <si>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</si>
  <si>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</si>
  <si>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</si>
  <si>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</si>
  <si>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</si>
  <si>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</si>
  <si>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</si>
  <si>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</si>
  <si>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</si>
  <si>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</si>
  <si>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</si>
  <si>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</si>
  <si>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</si>
  <si>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</si>
  <si>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</si>
  <si>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</si>
  <si>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</si>
  <si>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</si>
  <si>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</si>
  <si>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</si>
  <si>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</si>
  <si>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</si>
  <si>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</si>
  <si>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</si>
  <si>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</si>
  <si>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</si>
  <si>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</si>
  <si>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</si>
  <si>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</si>
  <si>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</si>
  <si>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</si>
  <si>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</si>
  <si>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</si>
  <si>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</si>
  <si>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</si>
  <si>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</si>
  <si>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</si>
  <si>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</si>
  <si>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</si>
  <si>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</si>
  <si>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</si>
  <si>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</si>
  <si>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</si>
  <si>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</si>
  <si>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</si>
  <si>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</si>
  <si>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</si>
  <si>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</si>
  <si>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</si>
  <si>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</si>
  <si>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</si>
  <si>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</si>
  <si>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</si>
  <si>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</si>
  <si>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</si>
  <si>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</si>
  <si>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</si>
  <si>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</si>
  <si>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</si>
  <si>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</si>
  <si>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</si>
  <si>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</si>
  <si>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</si>
  <si>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</si>
  <si>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</si>
  <si>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</si>
  <si>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</si>
  <si>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</si>
  <si>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</si>
  <si>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</si>
  <si>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</si>
  <si>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</si>
  <si>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</si>
  <si>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</si>
  <si>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</si>
  <si>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</si>
  <si>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</si>
  <si>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</si>
  <si>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</si>
  <si>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</si>
  <si>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</si>
  <si>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</si>
  <si>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</si>
  <si>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</si>
  <si>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</si>
  <si>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</si>
  <si>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</si>
  <si>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</si>
  <si>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</si>
  <si>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</si>
  <si>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</si>
  <si>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</si>
  <si>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</si>
  <si>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</si>
  <si>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</si>
  <si>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</si>
  <si>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</si>
  <si>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</si>
  <si>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</si>
  <si>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</si>
  <si>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</si>
  <si>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</si>
  <si>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</si>
  <si>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</si>
  <si>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</si>
  <si>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</si>
  <si>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</si>
  <si>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</si>
  <si>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</si>
  <si>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</si>
  <si>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</si>
  <si>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</si>
  <si>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</si>
  <si>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</si>
  <si>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</si>
  <si>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</si>
  <si>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</si>
  <si>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</si>
  <si>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</si>
  <si>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</si>
  <si>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</si>
  <si>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</si>
  <si>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</si>
  <si>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</si>
  <si>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</si>
  <si>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</si>
  <si>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</si>
  <si>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</si>
  <si>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</si>
  <si>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</si>
  <si>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</si>
  <si>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</si>
  <si>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</si>
  <si>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</si>
  <si>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</si>
  <si>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</si>
  <si>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</si>
  <si>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</si>
  <si>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</si>
  <si>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</si>
  <si>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</si>
  <si>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</si>
  <si>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</si>
  <si>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</si>
  <si>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</si>
  <si>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</si>
  <si>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</si>
  <si>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</si>
  <si>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</si>
  <si>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</si>
  <si>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</si>
  <si>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</si>
  <si>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</si>
  <si>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</si>
  <si>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</si>
  <si>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</si>
  <si>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</si>
  <si>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</si>
  <si>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</si>
  <si>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</si>
  <si>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</si>
  <si>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</si>
  <si>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</si>
  <si>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</si>
  <si>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</si>
  <si>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</si>
  <si>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</si>
  <si>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</si>
  <si>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</si>
  <si>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</si>
  <si>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</si>
  <si>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</si>
  <si>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</si>
  <si>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</si>
  <si>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</si>
  <si>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</si>
  <si>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</si>
  <si>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</si>
  <si>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</si>
  <si>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</si>
  <si>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</si>
  <si>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</si>
  <si>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</si>
  <si>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</si>
  <si>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</si>
  <si>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</si>
  <si>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</si>
  <si>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</si>
  <si>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</si>
  <si>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</si>
  <si>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</si>
  <si>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</si>
  <si>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</si>
  <si>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</si>
  <si>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</si>
  <si>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</si>
  <si>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</si>
  <si>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</si>
  <si>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</si>
  <si>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</si>
  <si>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</si>
  <si>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</si>
  <si>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</si>
  <si>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</si>
  <si>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</si>
  <si>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</si>
  <si>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</si>
  <si>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</si>
  <si>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</si>
  <si>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</si>
  <si>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</si>
  <si>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</si>
  <si>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</si>
  <si>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</si>
  <si>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</si>
  <si>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</si>
  <si>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</si>
  <si>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</si>
  <si>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</si>
  <si>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</si>
  <si>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</si>
  <si>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</si>
  <si>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</si>
  <si>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</si>
  <si>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</si>
  <si>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</si>
  <si>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</si>
  <si>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</si>
  <si>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</si>
  <si>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</si>
  <si>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</si>
  <si>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</si>
  <si>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</si>
  <si>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</si>
  <si>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</si>
  <si>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</si>
  <si>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</si>
  <si>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</si>
  <si>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</si>
  <si>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</si>
  <si>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</si>
  <si>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</si>
  <si>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</si>
  <si>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</si>
  <si>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</si>
  <si>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</si>
  <si>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</si>
  <si>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</si>
  <si>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</si>
  <si>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</si>
  <si>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</si>
  <si>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</si>
  <si>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</si>
  <si>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</si>
  <si>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</si>
  <si>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</si>
  <si>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</si>
  <si>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</si>
  <si>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</si>
  <si>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</si>
  <si>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</si>
  <si>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</si>
  <si>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</si>
  <si>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</si>
  <si>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</si>
  <si>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</si>
  <si>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</si>
  <si>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</si>
  <si>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</si>
  <si>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</si>
  <si>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</si>
  <si>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</si>
  <si>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</si>
  <si>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</si>
  <si>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</si>
  <si>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</si>
  <si>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</si>
  <si>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</si>
  <si>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</si>
  <si>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</si>
  <si>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</si>
  <si>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</si>
  <si>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</si>
  <si>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</si>
  <si>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</si>
  <si>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</si>
  <si>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</si>
  <si>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</si>
  <si>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</si>
  <si>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</si>
  <si>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</si>
  <si>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</si>
  <si>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</si>
  <si>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</si>
  <si>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</si>
  <si>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</si>
  <si>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</si>
  <si>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</si>
  <si>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</si>
  <si>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</si>
  <si>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</si>
  <si>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</si>
  <si>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</si>
  <si>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</si>
  <si>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</si>
  <si>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</si>
  <si>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</si>
  <si>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</si>
  <si>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</si>
  <si>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</si>
  <si>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</si>
  <si>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</si>
  <si>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</si>
  <si>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</si>
  <si>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</si>
  <si>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</si>
  <si>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</si>
  <si>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</si>
  <si>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</si>
  <si>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</si>
  <si>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</si>
  <si>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</si>
  <si>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</si>
  <si>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</si>
  <si>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</si>
  <si>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</si>
  <si>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</si>
  <si>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</si>
  <si>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</si>
  <si>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</si>
  <si>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</si>
  <si>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</si>
  <si>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</si>
  <si>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</si>
  <si>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</si>
  <si>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</si>
  <si>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</si>
  <si>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</si>
  <si>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</si>
  <si>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</si>
  <si>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</si>
  <si>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</si>
  <si>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</si>
  <si>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</si>
  <si>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</si>
  <si>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</si>
  <si>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</si>
  <si>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</si>
  <si>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</si>
  <si>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</si>
  <si>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</si>
  <si>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</si>
  <si>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</si>
  <si>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</si>
  <si>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</si>
  <si>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</si>
  <si>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</si>
  <si>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</si>
  <si>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</si>
  <si>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</si>
  <si>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</si>
  <si>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</si>
  <si>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</si>
  <si>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</si>
  <si>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</si>
  <si>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</si>
  <si>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</si>
  <si>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</si>
  <si>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</si>
  <si>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</si>
  <si>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</si>
  <si>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</si>
  <si>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</si>
  <si>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</si>
  <si>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</si>
  <si>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</si>
  <si>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</si>
  <si>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</si>
  <si>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</si>
  <si>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</si>
  <si>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</si>
  <si>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</si>
  <si>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</si>
  <si>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</si>
  <si>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</si>
  <si>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</si>
  <si>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</si>
  <si>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</si>
  <si>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</si>
  <si>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</si>
  <si>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</si>
  <si>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</si>
  <si>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</si>
  <si>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</si>
  <si>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</si>
  <si>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</si>
  <si>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</si>
  <si>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</si>
  <si>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</si>
  <si>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</si>
  <si>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</si>
  <si>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</si>
  <si>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</si>
  <si>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</si>
  <si>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</si>
  <si>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</si>
  <si>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</si>
  <si>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</si>
  <si>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</si>
  <si>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</si>
  <si>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</si>
  <si>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</si>
  <si>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</si>
  <si>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</si>
  <si>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</si>
  <si>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</si>
  <si>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</si>
  <si>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</si>
  <si>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</si>
  <si>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</si>
  <si>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</si>
  <si>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</si>
  <si>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</si>
  <si>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</si>
  <si>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</si>
  <si>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</si>
  <si>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</si>
  <si>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</si>
  <si>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</si>
  <si>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</si>
  <si>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</si>
  <si>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</si>
  <si>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</si>
  <si>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</si>
  <si>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</si>
  <si>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</si>
  <si>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</si>
  <si>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</si>
  <si>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</si>
  <si>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</si>
  <si>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</si>
  <si>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</si>
  <si>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</si>
  <si>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</si>
  <si>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</si>
  <si>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</si>
  <si>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</si>
  <si>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</si>
  <si>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</si>
  <si>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</si>
  <si>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</si>
  <si>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</si>
  <si>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</si>
  <si>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</si>
  <si>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</si>
  <si>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</si>
  <si>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</si>
  <si>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</si>
  <si>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</si>
  <si>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</si>
  <si>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</si>
  <si>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</si>
  <si>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</si>
  <si>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</si>
  <si>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</si>
  <si>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</si>
  <si>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</si>
  <si>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</si>
  <si>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</si>
  <si>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</si>
  <si>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</si>
  <si>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</si>
  <si>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</si>
  <si>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</si>
  <si>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</si>
  <si>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</si>
  <si>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</si>
  <si>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</si>
  <si>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</si>
  <si>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</si>
  <si>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</si>
  <si>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</si>
  <si>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</si>
  <si>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</si>
  <si>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</si>
  <si>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</si>
  <si>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</si>
  <si>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</si>
  <si>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</si>
  <si>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</si>
  <si>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</si>
  <si>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</si>
  <si>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</si>
  <si>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</si>
  <si>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</si>
  <si>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</si>
  <si>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</si>
  <si>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</si>
  <si>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</si>
  <si>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</si>
  <si>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</si>
  <si>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</si>
  <si>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</si>
  <si>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</si>
  <si>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</si>
  <si>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</si>
  <si>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</si>
  <si>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</si>
  <si>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</si>
  <si>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</si>
  <si>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</si>
  <si>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</si>
  <si>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</si>
  <si>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</si>
  <si>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</si>
  <si>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</si>
  <si>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</si>
  <si>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</si>
  <si>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</si>
  <si>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</si>
  <si>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</si>
  <si>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</si>
  <si>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</si>
  <si>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</si>
  <si>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</si>
  <si>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</si>
  <si>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</si>
  <si>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</si>
  <si>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</si>
  <si>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</si>
  <si>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</si>
  <si>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</si>
  <si>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</si>
  <si>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</si>
  <si>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</si>
  <si>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</si>
  <si>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</si>
  <si>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</si>
  <si>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</si>
  <si>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</si>
  <si>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</si>
  <si>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</si>
  <si>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</si>
  <si>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</si>
  <si>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</si>
  <si>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</si>
  <si>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</si>
  <si>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</si>
  <si>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</si>
  <si>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</si>
  <si>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</si>
  <si>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</si>
  <si>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</si>
  <si>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</si>
  <si>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</si>
  <si>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</si>
  <si>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</si>
  <si>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</si>
  <si>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</si>
  <si>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</si>
  <si>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</si>
  <si>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</si>
  <si>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</si>
  <si>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</si>
  <si>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</si>
  <si>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</si>
  <si>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</si>
  <si>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</si>
  <si>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</si>
  <si>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</si>
  <si>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</si>
  <si>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</si>
  <si>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</si>
  <si>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</si>
  <si>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</si>
  <si>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</si>
  <si>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</si>
  <si>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</si>
  <si>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</si>
  <si>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</si>
  <si>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</si>
  <si>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</si>
  <si>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</si>
  <si>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</si>
  <si>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</si>
  <si>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</si>
  <si>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</si>
  <si>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</si>
  <si>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</si>
  <si>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</si>
  <si>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</si>
  <si>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</si>
  <si>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</si>
  <si>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</si>
  <si>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</si>
  <si>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</si>
  <si>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</si>
  <si>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</si>
  <si>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</si>
  <si>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</si>
  <si>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</si>
  <si>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</si>
  <si>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</si>
  <si>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</si>
  <si>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</si>
  <si>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</si>
  <si>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</si>
  <si>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</si>
  <si>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</si>
  <si>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</si>
  <si>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</si>
  <si>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</si>
  <si>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</si>
  <si>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</si>
  <si>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</si>
  <si>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</si>
  <si>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</si>
  <si>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</si>
  <si>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</si>
  <si>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</si>
  <si>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</si>
  <si>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</si>
  <si>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</si>
  <si>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</si>
  <si>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</si>
  <si>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</si>
  <si>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</si>
  <si>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</si>
  <si>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</si>
  <si>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</si>
  <si>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</si>
  <si>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</si>
  <si>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</si>
  <si>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</si>
  <si>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</si>
  <si>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</si>
  <si>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</si>
  <si>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</si>
  <si>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</si>
  <si>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</si>
  <si>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</si>
  <si>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</si>
  <si>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</si>
  <si>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</si>
  <si>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</si>
  <si>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</si>
  <si>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</si>
  <si>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</si>
  <si>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</si>
  <si>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</si>
  <si>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</si>
  <si>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</si>
  <si>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</si>
  <si>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</si>
  <si>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</si>
  <si>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</si>
  <si>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</si>
  <si>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</si>
  <si>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</si>
  <si>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</si>
  <si>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</si>
  <si>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</si>
  <si>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</si>
  <si>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</si>
  <si>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</si>
  <si>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</si>
  <si>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</si>
  <si>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</si>
  <si>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</si>
  <si>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</si>
  <si>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</si>
  <si>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</si>
  <si>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</si>
  <si>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</si>
  <si>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</si>
  <si>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</si>
  <si>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</si>
  <si>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</si>
  <si>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</si>
  <si>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</si>
  <si>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</si>
  <si>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</si>
  <si>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</si>
  <si>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</si>
  <si>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</si>
  <si>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</si>
  <si>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</si>
  <si>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</si>
  <si>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</si>
  <si>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</si>
  <si>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</si>
  <si>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</si>
  <si>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</si>
  <si>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</si>
  <si>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</si>
  <si>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</si>
  <si>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</si>
  <si>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</si>
  <si>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</si>
  <si>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</si>
  <si>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</si>
  <si>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</si>
  <si>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</si>
  <si>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</si>
  <si>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</si>
  <si>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</si>
  <si>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</si>
  <si>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</si>
  <si>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</si>
  <si>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</si>
  <si>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</si>
  <si>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</si>
  <si>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</si>
  <si>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</si>
  <si>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</si>
  <si>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</si>
  <si>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</si>
  <si>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</si>
  <si>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</si>
  <si>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</si>
  <si>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</si>
  <si>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</si>
  <si>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</si>
  <si>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</si>
  <si>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</si>
  <si>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</si>
  <si>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</si>
  <si>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</si>
  <si>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</si>
  <si>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</si>
  <si>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</si>
  <si>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</si>
  <si>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</si>
  <si>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</si>
  <si>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</si>
  <si>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</si>
  <si>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</si>
  <si>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</si>
  <si>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</si>
  <si>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</si>
  <si>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</si>
  <si>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</si>
  <si>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</si>
  <si>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</si>
  <si>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</si>
  <si>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</si>
  <si>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</si>
  <si>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</si>
  <si>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</si>
  <si>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</si>
  <si>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</si>
  <si>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</si>
  <si>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</si>
  <si>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</si>
  <si>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</si>
  <si>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</si>
  <si>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</si>
  <si>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</si>
  <si>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</si>
  <si>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</si>
  <si>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</si>
  <si>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</si>
  <si>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</si>
  <si>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</si>
  <si>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</si>
  <si>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</si>
  <si>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</si>
  <si>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</si>
  <si>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</si>
  <si>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</si>
  <si>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</si>
  <si>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</si>
  <si>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</si>
  <si>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</si>
  <si>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</si>
  <si>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</si>
  <si>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</si>
  <si>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</si>
  <si>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</si>
  <si>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</si>
  <si>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</si>
  <si>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</si>
  <si>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</si>
  <si>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</si>
  <si>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</si>
  <si>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</si>
  <si>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</si>
  <si>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</si>
  <si>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</si>
  <si>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</si>
  <si>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</si>
  <si>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</si>
  <si>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</si>
  <si>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</si>
  <si>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</si>
  <si>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</si>
  <si>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</si>
  <si>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</si>
  <si>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</si>
  <si>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</si>
  <si>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</si>
  <si>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</si>
  <si>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</si>
  <si>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</si>
  <si>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</si>
  <si>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</si>
  <si>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</si>
  <si>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</si>
  <si>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</si>
  <si>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</si>
  <si>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</si>
  <si>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</si>
  <si>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</si>
  <si>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</si>
  <si>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</si>
  <si>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</si>
  <si>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</si>
  <si>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</si>
  <si>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</si>
  <si>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</si>
  <si>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</si>
  <si>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</si>
  <si>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</si>
  <si>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</si>
  <si>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</si>
  <si>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</si>
  <si>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</si>
  <si>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</si>
  <si>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</si>
  <si>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</si>
  <si>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</si>
  <si>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</si>
  <si>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</si>
  <si>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</si>
  <si>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</si>
  <si>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</si>
  <si>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</si>
  <si>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</si>
  <si>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</si>
  <si>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</si>
  <si>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</si>
  <si>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</si>
  <si>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</si>
  <si>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</si>
  <si>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</si>
  <si>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</si>
  <si>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</si>
  <si>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</si>
  <si>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</si>
  <si>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</si>
  <si>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</si>
  <si>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</si>
  <si>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</si>
  <si>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</si>
  <si>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</si>
  <si>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</si>
  <si>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</si>
  <si>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</si>
  <si>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</si>
  <si>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</si>
  <si>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</si>
  <si>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</si>
  <si>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</si>
  <si>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</si>
  <si>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</si>
  <si>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</si>
  <si>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</si>
  <si>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</si>
  <si>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</si>
  <si>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</si>
  <si>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</si>
  <si>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</si>
  <si>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</si>
  <si>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</si>
  <si>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</si>
  <si>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</si>
  <si>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</si>
  <si>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</si>
  <si>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</si>
  <si>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</si>
  <si>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</si>
  <si>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</si>
  <si>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</si>
  <si>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</si>
  <si>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</si>
  <si>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</si>
  <si>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</si>
  <si>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</si>
  <si>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</si>
  <si>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</si>
  <si>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</si>
  <si>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</si>
  <si>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</si>
  <si>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</si>
  <si>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</si>
  <si>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</si>
  <si>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</si>
  <si>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</si>
  <si>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</si>
  <si>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</si>
  <si>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</si>
  <si>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</si>
  <si>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</si>
  <si>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</si>
  <si>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</si>
  <si>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</si>
  <si>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</si>
  <si>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</si>
  <si>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</si>
  <si>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</si>
  <si>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</si>
  <si>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</si>
  <si>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</si>
  <si>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</si>
  <si>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</si>
  <si>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</si>
  <si>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</si>
  <si>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</si>
  <si>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</si>
  <si>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</si>
  <si>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</si>
  <si>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</si>
  <si>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</si>
  <si>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</si>
  <si>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</si>
  <si>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</si>
  <si>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</si>
  <si>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</si>
  <si>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</si>
  <si>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</si>
  <si>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</si>
  <si>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</si>
  <si>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</si>
  <si>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</si>
  <si>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</si>
  <si>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</si>
  <si>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</si>
  <si>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</si>
  <si>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</si>
  <si>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</si>
  <si>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</si>
  <si>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</si>
  <si>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</si>
  <si>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</si>
  <si>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</si>
  <si>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</si>
  <si>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</si>
  <si>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</si>
  <si>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</si>
  <si>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</si>
  <si>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</si>
  <si>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</si>
  <si>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</si>
  <si>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</si>
  <si>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</si>
  <si>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</si>
  <si>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</si>
  <si>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</si>
  <si>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</si>
  <si>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</si>
  <si>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</si>
  <si>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</si>
  <si>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</si>
  <si>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</si>
  <si>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</si>
  <si>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</si>
  <si>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</si>
  <si>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</si>
  <si>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</si>
  <si>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</si>
  <si>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</si>
  <si>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</si>
  <si>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</si>
  <si>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</si>
  <si>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</si>
  <si>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</si>
  <si>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</si>
  <si>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</si>
  <si>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</si>
  <si>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</si>
  <si>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</si>
  <si>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</si>
  <si>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</si>
  <si>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</si>
  <si>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</si>
  <si>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</si>
  <si>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</si>
  <si>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</si>
  <si>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</si>
  <si>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</si>
  <si>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</si>
  <si>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</si>
  <si>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</si>
  <si>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</si>
  <si>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</si>
  <si>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</si>
  <si>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</si>
  <si>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</si>
  <si>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</si>
  <si>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</si>
  <si>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</si>
  <si>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</si>
  <si>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</si>
  <si>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</si>
  <si>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</si>
  <si>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</si>
  <si>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</si>
  <si>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</si>
  <si>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</si>
  <si>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</si>
  <si>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</si>
  <si>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</si>
  <si>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</si>
  <si>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</si>
  <si>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</si>
  <si>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</si>
  <si>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</si>
  <si>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</si>
  <si>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</si>
  <si>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</si>
  <si>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</si>
  <si>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</si>
  <si>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</si>
  <si>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</si>
  <si>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</si>
  <si>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</si>
  <si>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</si>
  <si>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</si>
  <si>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</si>
  <si>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</si>
  <si>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</si>
  <si>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</si>
  <si>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</si>
  <si>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</si>
  <si>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</si>
  <si>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</si>
  <si>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</si>
  <si>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</si>
  <si>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</si>
  <si>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</si>
  <si>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</si>
  <si>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</si>
  <si>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</si>
  <si>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</si>
  <si>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</si>
  <si>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</si>
  <si>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</si>
  <si>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</si>
  <si>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</si>
  <si>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</si>
  <si>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</si>
  <si>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</si>
  <si>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</si>
  <si>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</si>
  <si>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</si>
  <si>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</si>
  <si>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</si>
  <si>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</si>
  <si>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</si>
  <si>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</si>
  <si>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</si>
  <si>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</si>
  <si>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</si>
  <si>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</si>
  <si>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</si>
  <si>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</si>
  <si>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</si>
  <si>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</si>
  <si>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</si>
  <si>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</si>
  <si>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</si>
  <si>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</si>
  <si>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</si>
  <si>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</si>
  <si>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</si>
  <si>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</si>
  <si>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</si>
  <si>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</si>
  <si>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</si>
  <si>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</si>
  <si>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</si>
  <si>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</si>
  <si>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</si>
  <si>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</si>
  <si>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</si>
  <si>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</si>
  <si>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</si>
  <si>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</si>
  <si>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</si>
  <si>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</si>
  <si>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</si>
  <si>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</si>
  <si>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</si>
  <si>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</si>
  <si>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</si>
  <si>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</si>
  <si>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</si>
  <si>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</si>
  <si>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</si>
  <si>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</si>
  <si>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</si>
  <si>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</si>
  <si>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</si>
  <si>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</si>
  <si>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</si>
  <si>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</si>
  <si>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</si>
  <si>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</si>
  <si>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</si>
  <si>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</si>
  <si>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</si>
  <si>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</si>
  <si>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</si>
  <si>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</si>
  <si>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</si>
  <si>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</si>
  <si>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</si>
  <si>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</si>
  <si>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</si>
  <si>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</si>
  <si>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</si>
  <si>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</si>
  <si>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</si>
  <si>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</si>
  <si>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</si>
  <si>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</si>
  <si>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</si>
  <si>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</si>
  <si>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</si>
  <si>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</si>
  <si>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</si>
  <si>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</si>
  <si>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</si>
  <si>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</si>
  <si>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</si>
  <si>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</si>
  <si>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</si>
  <si>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</si>
  <si>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</si>
  <si>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</si>
  <si>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</si>
  <si>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</si>
  <si>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</si>
  <si>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</si>
  <si>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</si>
  <si>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</si>
  <si>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</si>
  <si>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</si>
  <si>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</si>
  <si>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</si>
  <si>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</si>
  <si>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</si>
  <si>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</si>
  <si>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</si>
  <si>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</si>
  <si>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</si>
  <si>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</si>
  <si>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</si>
  <si>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</si>
  <si>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</si>
  <si>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</si>
  <si>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</si>
  <si>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</si>
  <si>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</si>
  <si>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</si>
  <si>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</si>
  <si>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</si>
  <si>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</si>
  <si>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</si>
  <si>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</si>
  <si>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</si>
  <si>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</si>
  <si>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</si>
  <si>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</si>
  <si>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</si>
  <si>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</si>
  <si>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</si>
  <si>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</si>
  <si>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</si>
  <si>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</si>
  <si>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</si>
  <si>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</si>
  <si>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</si>
  <si>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</si>
  <si>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</si>
  <si>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</si>
  <si>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</si>
  <si>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</si>
  <si>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</si>
  <si>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</si>
  <si>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</si>
  <si>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</si>
  <si>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</si>
  <si>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</si>
  <si>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</si>
  <si>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</si>
  <si>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</si>
  <si>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</si>
  <si>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</si>
  <si>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</si>
  <si>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</si>
  <si>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</si>
  <si>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</si>
  <si>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</si>
  <si>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</si>
  <si>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</si>
  <si>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</si>
  <si>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</si>
  <si>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</si>
  <si>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</si>
  <si>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</si>
  <si>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</si>
  <si>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</si>
  <si>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</si>
  <si>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</si>
  <si>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</si>
  <si>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</si>
  <si>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</si>
  <si>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</si>
  <si>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</si>
  <si>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</si>
  <si>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</si>
  <si>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</si>
  <si>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</si>
  <si>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</si>
  <si>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</si>
  <si>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</si>
  <si>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</si>
  <si>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</si>
  <si>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</si>
  <si>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</si>
  <si>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</si>
  <si>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</si>
  <si>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</si>
  <si>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</si>
  <si>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</si>
  <si>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</si>
  <si>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</si>
  <si>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</si>
  <si>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</si>
  <si>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</si>
  <si>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</si>
  <si>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</si>
  <si>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</si>
  <si>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</si>
  <si>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</si>
  <si>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</si>
  <si>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</si>
  <si>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</si>
  <si>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</si>
  <si>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</si>
  <si>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</si>
  <si>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</si>
  <si>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</si>
  <si>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</si>
  <si>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</si>
  <si>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</si>
  <si>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</si>
  <si>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</si>
  <si>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</si>
  <si>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</si>
  <si>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</si>
  <si>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</si>
  <si>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</si>
  <si>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</si>
  <si>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</si>
  <si>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</si>
  <si>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</si>
  <si>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</si>
  <si>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</si>
  <si>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</si>
  <si>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</si>
  <si>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</si>
  <si>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</si>
  <si>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</si>
  <si>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</si>
  <si>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</si>
  <si>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</si>
  <si>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</si>
  <si>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</si>
  <si>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</si>
  <si>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</si>
  <si>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</si>
  <si>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</si>
  <si>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</si>
  <si>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</si>
  <si>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</si>
  <si>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</si>
  <si>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</si>
  <si>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</si>
  <si>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</si>
  <si>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</si>
  <si>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</si>
  <si>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</si>
  <si>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</si>
  <si>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</si>
  <si>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</si>
  <si>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</si>
  <si>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</si>
  <si>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</si>
  <si>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</si>
  <si>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</si>
  <si>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</si>
  <si>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</si>
  <si>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</si>
  <si>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</si>
  <si>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</si>
  <si>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</si>
  <si>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</si>
  <si>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</si>
  <si>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</si>
  <si>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</si>
  <si>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</si>
  <si>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</si>
  <si>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</si>
  <si>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</si>
  <si>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</si>
  <si>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</si>
  <si>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</si>
  <si>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</si>
  <si>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</si>
  <si>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</si>
  <si>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</si>
  <si>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</si>
  <si>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</si>
  <si>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</si>
  <si>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</si>
  <si>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</si>
  <si>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</si>
  <si>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</si>
  <si>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</si>
  <si>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</si>
  <si>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</si>
  <si>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</si>
  <si>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</si>
  <si>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</si>
  <si>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</si>
  <si>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</si>
  <si>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</si>
  <si>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</si>
  <si>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</si>
  <si>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</si>
  <si>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</si>
  <si>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</si>
  <si>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</si>
  <si>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</si>
  <si>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</si>
  <si>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</si>
  <si>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</si>
  <si>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</si>
  <si>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</si>
  <si>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</si>
  <si>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</si>
  <si>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</si>
  <si>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</si>
  <si>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</si>
  <si>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</si>
  <si>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</si>
  <si>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</si>
  <si>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</si>
  <si>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</si>
  <si>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</si>
  <si>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</si>
  <si>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</si>
  <si>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</si>
  <si>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</si>
  <si>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</si>
  <si>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</si>
  <si>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</si>
  <si>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</si>
  <si>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</si>
  <si>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</si>
  <si>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</si>
  <si>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</si>
  <si>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</si>
  <si>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</si>
  <si>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</si>
  <si>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</si>
  <si>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</si>
  <si>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</si>
  <si>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</si>
  <si>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</si>
  <si>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</si>
  <si>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</si>
  <si>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</si>
  <si>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</si>
  <si>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</si>
  <si>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</si>
  <si>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</si>
  <si>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</si>
  <si>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</si>
  <si>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</si>
  <si>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</si>
  <si>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</si>
  <si>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</si>
  <si>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</si>
  <si>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</si>
  <si>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</si>
  <si>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</si>
  <si>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</si>
  <si>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</si>
  <si>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</si>
  <si>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</si>
  <si>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</si>
  <si>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</si>
  <si>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</si>
  <si>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</si>
  <si>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</si>
  <si>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</si>
  <si>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</si>
  <si>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</si>
  <si>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</si>
  <si>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</si>
  <si>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</si>
  <si>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</si>
  <si>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</si>
  <si>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</si>
  <si>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</si>
  <si>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</si>
  <si>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</si>
  <si>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</si>
  <si>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</si>
  <si>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</si>
  <si>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</si>
  <si>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</si>
  <si>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</si>
  <si>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</si>
  <si>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</si>
  <si>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</si>
  <si>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</si>
  <si>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</si>
  <si>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</si>
  <si>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</si>
  <si>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</si>
  <si>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</si>
  <si>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</si>
  <si>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</si>
  <si>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</si>
  <si>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</si>
  <si>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</si>
  <si>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</si>
  <si>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</si>
  <si>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</si>
  <si>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</si>
  <si>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</si>
  <si>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</si>
  <si>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</si>
  <si>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</si>
  <si>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</si>
  <si>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</si>
  <si>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</si>
  <si>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</si>
  <si>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</si>
  <si>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</si>
  <si>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</si>
  <si>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</si>
  <si>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</si>
  <si>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</si>
  <si>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</si>
  <si>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</si>
  <si>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</si>
  <si>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</si>
  <si>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</si>
  <si>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</si>
  <si>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</si>
  <si>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</si>
  <si>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</si>
  <si>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</si>
  <si>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</si>
  <si>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</si>
  <si>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</si>
  <si>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</si>
  <si>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</si>
  <si>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</si>
  <si>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</si>
  <si>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</si>
  <si>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</si>
  <si>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</si>
  <si>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</si>
  <si>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</si>
  <si>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</si>
  <si>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</si>
  <si>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</si>
  <si>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</si>
  <si>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</si>
  <si>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</si>
  <si>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</si>
  <si>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</si>
  <si>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</si>
  <si>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</si>
  <si>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</si>
  <si>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</si>
  <si>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</si>
  <si>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</si>
  <si>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</si>
  <si>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</si>
  <si>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</si>
  <si>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</si>
  <si>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</si>
  <si>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</si>
  <si>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</si>
  <si>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</si>
  <si>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</si>
  <si>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</si>
  <si>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</si>
  <si>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</si>
  <si>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</si>
  <si>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</si>
  <si>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</si>
  <si>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</si>
  <si>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</si>
  <si>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</si>
  <si>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</si>
  <si>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</si>
  <si>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</si>
  <si>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</si>
  <si>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</si>
  <si>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</si>
  <si>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</si>
  <si>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</si>
  <si>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</si>
  <si>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</si>
  <si>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</si>
  <si>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</si>
  <si>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</si>
  <si>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</si>
  <si>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</si>
  <si>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</si>
  <si>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</si>
  <si>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</si>
  <si>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</si>
  <si>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</si>
  <si>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</si>
  <si>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</si>
  <si>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</si>
  <si>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</si>
  <si>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</si>
  <si>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</si>
  <si>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</si>
  <si>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</si>
  <si>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</si>
  <si>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</si>
  <si>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</si>
  <si>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</si>
  <si>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</si>
  <si>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</si>
  <si>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</si>
  <si>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</si>
  <si>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</si>
  <si>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</si>
  <si>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</si>
  <si>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</si>
  <si>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</si>
  <si>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</si>
  <si>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</si>
  <si>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</si>
  <si>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</si>
  <si>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</si>
  <si>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</si>
  <si>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</si>
  <si>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</si>
  <si>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</si>
  <si>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</si>
  <si>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</si>
  <si>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</si>
  <si>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</si>
  <si>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</si>
  <si>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</si>
  <si>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</si>
  <si>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</si>
  <si>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</si>
  <si>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</si>
  <si>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</si>
  <si>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</si>
  <si>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</si>
  <si>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</si>
  <si>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</si>
  <si>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</si>
  <si>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</si>
  <si>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</si>
  <si>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</si>
  <si>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</si>
  <si>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</si>
  <si>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</si>
  <si>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</si>
  <si>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</si>
  <si>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</si>
  <si>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</si>
  <si>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</si>
  <si>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</si>
  <si>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</si>
  <si>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</si>
  <si>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</si>
  <si>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</si>
  <si>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</si>
  <si>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</si>
  <si>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</si>
  <si>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</si>
  <si>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</si>
  <si>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</si>
  <si>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</si>
  <si>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</si>
  <si>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</si>
  <si>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</si>
  <si>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</si>
  <si>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</si>
  <si>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</si>
  <si>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</si>
  <si>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</si>
  <si>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</si>
  <si>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</si>
  <si>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</si>
  <si>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</si>
  <si>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</si>
  <si>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</si>
  <si>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</si>
  <si>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</si>
  <si>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</si>
  <si>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</si>
  <si>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</si>
  <si>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</si>
  <si>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</si>
  <si>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</si>
  <si>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</si>
  <si>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</si>
  <si>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</si>
  <si>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</si>
  <si>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</si>
  <si>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</si>
  <si>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</si>
  <si>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</si>
  <si>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</si>
  <si>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</si>
  <si>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</si>
  <si>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</si>
  <si>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</si>
  <si>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</si>
  <si>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</si>
  <si>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</si>
  <si>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</si>
  <si>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</si>
  <si>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</si>
  <si>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</si>
  <si>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</si>
  <si>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</si>
  <si>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</si>
  <si>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</si>
  <si>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</si>
  <si>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</si>
  <si>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</si>
  <si>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</si>
  <si>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</si>
  <si>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</si>
  <si>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</si>
  <si>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</si>
  <si>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</si>
  <si>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</si>
  <si>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</si>
  <si>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</si>
  <si>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</si>
  <si>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</si>
  <si>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</si>
  <si>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</si>
  <si>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</si>
  <si>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</si>
  <si>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</si>
  <si>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</si>
  <si>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</si>
  <si>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</si>
  <si>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</si>
  <si>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</si>
  <si>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</si>
  <si>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</si>
  <si>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</si>
  <si>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</si>
  <si>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</si>
  <si>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</si>
  <si>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</si>
  <si>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</si>
  <si>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</si>
  <si>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</si>
  <si>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</si>
  <si>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</si>
  <si>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</si>
  <si>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</si>
  <si>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</si>
  <si>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</si>
  <si>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</si>
  <si>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</si>
  <si>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</si>
  <si>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</si>
  <si>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</si>
  <si>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</si>
  <si>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</si>
  <si>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</si>
  <si>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</si>
  <si>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</si>
  <si>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</si>
  <si>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</si>
  <si>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</si>
  <si>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</si>
  <si>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</si>
  <si>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</si>
  <si>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</si>
  <si>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</si>
  <si>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</si>
  <si>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</si>
  <si>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</si>
  <si>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</si>
  <si>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</si>
  <si>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</si>
  <si>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</si>
  <si>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</si>
  <si>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</si>
  <si>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</si>
  <si>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</si>
  <si>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</si>
  <si>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</si>
  <si>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</si>
  <si>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</si>
  <si>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</si>
  <si>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</si>
  <si>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</si>
  <si>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</si>
  <si>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</si>
  <si>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</si>
  <si>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</si>
  <si>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</si>
  <si>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</si>
  <si>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</si>
  <si>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</si>
  <si>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</si>
  <si>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</si>
  <si>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</si>
  <si>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</si>
  <si>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</si>
  <si>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</si>
  <si>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</si>
  <si>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</si>
  <si>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</si>
  <si>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</si>
  <si>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</si>
  <si>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</si>
  <si>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</si>
  <si>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</si>
  <si>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</si>
  <si>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</si>
  <si>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</si>
  <si>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</si>
  <si>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</si>
  <si>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</si>
  <si>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</si>
  <si>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</si>
  <si>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</si>
  <si>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</si>
  <si>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</si>
  <si>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</si>
  <si>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</si>
  <si>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</si>
  <si>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</si>
  <si>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</si>
  <si>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</si>
  <si>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</si>
  <si>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</si>
  <si>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</si>
  <si>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</si>
  <si>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</si>
  <si>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</si>
  <si>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</si>
  <si>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</si>
  <si>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</si>
  <si>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</si>
  <si>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</si>
  <si>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</si>
  <si>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</si>
  <si>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</si>
  <si>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</si>
  <si>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</si>
  <si>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</si>
  <si>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</si>
  <si>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</si>
  <si>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</si>
  <si>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</si>
  <si>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</si>
  <si>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</si>
  <si>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</si>
  <si>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</si>
  <si>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</si>
  <si>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</si>
  <si>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</si>
  <si>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</si>
  <si>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</si>
  <si>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</si>
  <si>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</si>
  <si>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</si>
  <si>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</si>
  <si>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</si>
  <si>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</si>
  <si>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</si>
  <si>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</si>
  <si>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</si>
  <si>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</si>
  <si>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</si>
  <si>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</si>
  <si>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</si>
  <si>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</si>
  <si>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</si>
  <si>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</si>
  <si>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</si>
  <si>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</si>
  <si>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</si>
  <si>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</si>
  <si>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</si>
  <si>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</si>
  <si>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</si>
  <si>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</si>
  <si>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</si>
  <si>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</si>
  <si>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</si>
  <si>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</si>
  <si>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</si>
  <si>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</si>
  <si>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</si>
  <si>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</si>
  <si>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</si>
  <si>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</si>
  <si>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</si>
  <si>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</si>
  <si>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</si>
  <si>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</si>
  <si>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</si>
  <si>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</si>
  <si>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</si>
  <si>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</si>
  <si>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</si>
  <si>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</si>
  <si>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</si>
  <si>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</si>
  <si>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</si>
  <si>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</si>
  <si>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</si>
  <si>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</si>
  <si>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</si>
  <si>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</si>
  <si>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</si>
  <si>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</si>
  <si>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</si>
  <si>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</si>
  <si>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</si>
  <si>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</si>
  <si>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</si>
  <si>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</si>
  <si>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</si>
  <si>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</si>
  <si>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</si>
  <si>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</si>
  <si>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</si>
  <si>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</si>
  <si>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</si>
  <si>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</si>
  <si>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</si>
  <si>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</si>
  <si>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</si>
  <si>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</si>
  <si>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</si>
  <si>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</si>
  <si>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</si>
  <si>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</si>
  <si>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</si>
  <si>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</si>
  <si>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</si>
  <si>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</si>
  <si>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</si>
  <si>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</si>
  <si>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</si>
  <si>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</si>
  <si>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</si>
  <si>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</si>
  <si>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</si>
  <si>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</si>
  <si>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</si>
  <si>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</si>
  <si>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</si>
  <si>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</si>
  <si>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</si>
  <si>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</si>
  <si>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</si>
  <si>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</si>
  <si>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</si>
  <si>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</si>
  <si>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</si>
  <si>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</si>
  <si>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</si>
  <si>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</si>
  <si>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</si>
  <si>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</si>
  <si>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</si>
  <si>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</si>
  <si>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</si>
  <si>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</si>
  <si>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</si>
  <si>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</si>
  <si>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</si>
  <si>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</si>
  <si>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</si>
  <si>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</si>
  <si>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</si>
  <si>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</si>
  <si>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</si>
  <si>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</si>
  <si>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</si>
  <si>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</si>
  <si>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</si>
  <si>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</si>
  <si>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</si>
  <si>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</si>
  <si>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</si>
  <si>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</si>
  <si>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</si>
  <si>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</si>
  <si>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</si>
  <si>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</si>
  <si>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</si>
  <si>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</si>
  <si>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</si>
  <si>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</si>
  <si>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</si>
  <si>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</si>
  <si>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</si>
  <si>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</si>
  <si>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</si>
  <si>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</si>
  <si>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</si>
  <si>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</si>
  <si>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</si>
  <si>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</si>
  <si>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</si>
  <si>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</si>
  <si>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</si>
  <si>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</si>
  <si>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</si>
  <si>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</si>
  <si>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</si>
  <si>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</si>
  <si>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</si>
  <si>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</si>
  <si>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</si>
  <si>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</si>
  <si>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</si>
  <si>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</si>
  <si>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</si>
  <si>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</si>
  <si>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</si>
  <si>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</si>
  <si>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</si>
  <si>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</si>
  <si>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</si>
  <si>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</si>
  <si>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</si>
  <si>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</si>
  <si>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</si>
  <si>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</si>
  <si>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</si>
  <si>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</si>
  <si>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</si>
  <si>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</si>
  <si>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</si>
  <si>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</si>
  <si>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</si>
  <si>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</si>
  <si>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</si>
  <si>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</si>
  <si>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</si>
  <si>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</si>
  <si>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</si>
  <si>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</si>
  <si>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</si>
  <si>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</si>
  <si>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</si>
  <si>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</si>
  <si>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</si>
  <si>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</si>
  <si>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</si>
  <si>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</si>
  <si>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</si>
  <si>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</si>
  <si>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</si>
  <si>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</si>
  <si>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</si>
  <si>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</si>
  <si>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</si>
  <si>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</si>
  <si>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</si>
  <si>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</si>
  <si>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</si>
  <si>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</si>
  <si>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</si>
  <si>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</si>
  <si>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</si>
  <si>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</si>
  <si>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</si>
  <si>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</si>
  <si>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</si>
  <si>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</si>
  <si>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</si>
  <si>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</si>
  <si>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</si>
  <si>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</si>
  <si>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</si>
  <si>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</si>
  <si>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</si>
  <si>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</si>
  <si>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</si>
  <si>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</si>
  <si>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</si>
  <si>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</si>
  <si>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</si>
  <si>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</si>
  <si>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</si>
  <si>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</si>
  <si>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</si>
  <si>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</si>
  <si>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</si>
  <si>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</si>
  <si>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</si>
  <si>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</si>
  <si>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</si>
  <si>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</si>
  <si>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</si>
  <si>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</si>
  <si>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</si>
  <si>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</si>
  <si>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</si>
  <si>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</si>
  <si>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</si>
  <si>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</si>
  <si>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</si>
  <si>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</si>
  <si>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</si>
  <si>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</si>
  <si>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</si>
  <si>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</si>
  <si>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</si>
  <si>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</si>
  <si>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</si>
  <si>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</si>
  <si>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</si>
  <si>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</si>
  <si>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</si>
  <si>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</si>
  <si>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</si>
  <si>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</si>
  <si>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</si>
  <si>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</si>
  <si>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</si>
  <si>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</si>
  <si>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</si>
  <si>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</si>
  <si>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</si>
  <si>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</si>
  <si>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</si>
  <si>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</si>
  <si>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</si>
  <si>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</si>
  <si>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</si>
  <si>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</si>
  <si>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</si>
  <si>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</si>
  <si>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</si>
  <si>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</si>
  <si>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</si>
  <si>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</si>
  <si>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</si>
  <si>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</si>
  <si>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</si>
  <si>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</si>
  <si>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</si>
  <si>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</si>
  <si>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</si>
  <si>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</si>
  <si>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</si>
  <si>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</si>
  <si>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</si>
  <si>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</si>
  <si>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</si>
  <si>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</si>
  <si>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</si>
  <si>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</si>
  <si>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</si>
  <si>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</si>
  <si>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</si>
  <si>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</si>
  <si>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</si>
  <si>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</si>
  <si>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</si>
  <si>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</si>
  <si>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</si>
  <si>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</si>
  <si>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</si>
  <si>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</si>
  <si>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</si>
  <si>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</si>
  <si>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</si>
  <si>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</si>
  <si>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</si>
  <si>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</si>
  <si>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</si>
  <si>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</si>
  <si>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</si>
  <si>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</si>
  <si>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</si>
  <si>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</si>
  <si>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</si>
  <si>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</si>
  <si>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</si>
  <si>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</si>
  <si>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</si>
  <si>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</si>
  <si>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</si>
  <si>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</si>
  <si>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</si>
  <si>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</si>
  <si>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</si>
  <si>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</si>
  <si>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</si>
  <si>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</si>
  <si>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</si>
  <si>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</si>
  <si>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</si>
  <si>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</si>
  <si>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</si>
  <si>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</si>
  <si>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</si>
  <si>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</si>
  <si>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</si>
  <si>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</si>
  <si>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</si>
  <si>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</si>
  <si>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</si>
  <si>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</si>
  <si>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</si>
  <si>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</si>
  <si>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</si>
  <si>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</si>
  <si>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</si>
  <si>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</si>
  <si>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</si>
  <si>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</si>
  <si>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</si>
  <si>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</si>
  <si>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</si>
  <si>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</si>
  <si>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</si>
  <si>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</si>
  <si>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</si>
  <si>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</si>
  <si>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</si>
  <si>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</si>
  <si>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</si>
  <si>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</si>
  <si>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</si>
  <si>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</si>
  <si>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</si>
  <si>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</si>
  <si>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</si>
  <si>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</si>
  <si>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</si>
  <si>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</si>
  <si>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</si>
  <si>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</si>
  <si>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</si>
  <si>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</si>
  <si>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</si>
  <si>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</si>
  <si>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</si>
  <si>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</si>
  <si>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</si>
  <si>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</si>
  <si>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</si>
  <si>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</si>
  <si>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</si>
  <si>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</si>
  <si>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</si>
  <si>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</si>
  <si>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</si>
  <si>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</si>
  <si>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</si>
  <si>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</si>
  <si>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</si>
  <si>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</si>
  <si>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</si>
  <si>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</si>
  <si>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</si>
  <si>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</si>
  <si>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</si>
  <si>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</si>
  <si>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</si>
  <si>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</si>
  <si>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</si>
  <si>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</si>
  <si>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</si>
  <si>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</si>
  <si>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</si>
  <si>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</si>
  <si>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</si>
  <si>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</si>
  <si>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</si>
  <si>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</si>
  <si>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</si>
  <si>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</si>
  <si>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</si>
  <si>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</si>
  <si>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</si>
  <si>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</si>
  <si>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</si>
  <si>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</si>
  <si>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</si>
  <si>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</si>
  <si>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</si>
  <si>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</si>
  <si>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</si>
  <si>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</si>
  <si>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</si>
  <si>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</si>
  <si>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</si>
  <si>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</si>
  <si>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</si>
  <si>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</si>
  <si>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</si>
  <si>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</si>
  <si>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</si>
  <si>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</si>
  <si>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</si>
  <si>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</si>
  <si>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</si>
  <si>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</si>
  <si>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</si>
  <si>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</si>
  <si>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</si>
  <si>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</si>
  <si>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</si>
  <si>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</si>
  <si>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</si>
  <si>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</si>
  <si>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</si>
  <si>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</si>
  <si>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</si>
  <si>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</si>
  <si>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</si>
  <si>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</si>
  <si>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</si>
  <si>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</si>
  <si>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</si>
  <si>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</si>
  <si>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</si>
  <si>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</si>
  <si>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</si>
  <si>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</si>
  <si>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</si>
  <si>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</si>
  <si>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</si>
  <si>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</si>
  <si>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</si>
  <si>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</si>
  <si>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</si>
  <si>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</si>
  <si>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</si>
  <si>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</si>
  <si>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</si>
  <si>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</si>
  <si>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</si>
  <si>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</si>
  <si>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</si>
  <si>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</si>
  <si>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</si>
  <si>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</si>
  <si>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</si>
  <si>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</si>
  <si>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</si>
  <si>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</si>
  <si>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</si>
  <si>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</si>
  <si>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</si>
  <si>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</si>
  <si>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</si>
  <si>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</si>
  <si>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</si>
  <si>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</si>
  <si>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</si>
  <si>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</si>
  <si>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</si>
  <si>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</si>
  <si>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</si>
  <si>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</si>
  <si>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</si>
  <si>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</si>
  <si>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</si>
  <si>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</si>
  <si>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</si>
  <si>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</si>
  <si>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</si>
  <si>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</si>
  <si>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</si>
  <si>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</si>
  <si>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</si>
  <si>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</si>
  <si>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</si>
  <si>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</si>
  <si>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</si>
  <si>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</si>
  <si>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</si>
  <si>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</si>
  <si>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</si>
  <si>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</si>
  <si>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</si>
  <si>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</si>
  <si>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</si>
  <si>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</si>
  <si>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</si>
  <si>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</si>
  <si>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</si>
  <si>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</si>
  <si>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</si>
  <si>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</si>
  <si>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</si>
  <si>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</si>
  <si>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</si>
  <si>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</si>
  <si>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</si>
  <si>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</si>
  <si>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</si>
  <si>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</si>
  <si>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</si>
  <si>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</si>
  <si>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</si>
  <si>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</si>
  <si>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</si>
  <si>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</si>
  <si>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</si>
  <si>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</si>
  <si>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</si>
  <si>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</si>
  <si>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</si>
  <si>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</si>
  <si>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</si>
  <si>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</si>
  <si>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</si>
  <si>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</si>
  <si>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</si>
  <si>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</si>
  <si>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</si>
  <si>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</si>
  <si>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</si>
  <si>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</si>
  <si>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</si>
  <si>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</si>
  <si>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</si>
  <si>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</si>
  <si>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</si>
  <si>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</si>
  <si>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</si>
  <si>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</si>
  <si>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</si>
  <si>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</si>
  <si>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</si>
  <si>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</si>
  <si>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</si>
  <si>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</si>
  <si>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</si>
  <si>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</si>
  <si>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</si>
  <si>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</si>
  <si>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</si>
  <si>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</si>
  <si>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</si>
  <si>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</si>
  <si>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</si>
  <si>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</si>
  <si>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</si>
  <si>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</si>
  <si>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</si>
  <si>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</si>
  <si>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</si>
  <si>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</si>
  <si>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</si>
  <si>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</si>
  <si>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</si>
  <si>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</si>
  <si>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</si>
  <si>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</si>
  <si>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</si>
  <si>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</si>
  <si>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</si>
  <si>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</si>
  <si>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</si>
  <si>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</si>
  <si>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</si>
  <si>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</si>
  <si>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</si>
  <si>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</si>
  <si>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</si>
  <si>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</si>
  <si>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</si>
  <si>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</si>
  <si>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</si>
  <si>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</si>
  <si>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</si>
  <si>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</si>
  <si>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</si>
  <si>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</si>
  <si>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</si>
  <si>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</si>
  <si>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</si>
  <si>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</si>
  <si>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</si>
  <si>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</si>
  <si>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</si>
  <si>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</si>
  <si>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</si>
  <si>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</si>
  <si>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</si>
  <si>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</si>
  <si>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</si>
  <si>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</si>
  <si>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</si>
  <si>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</si>
  <si>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</si>
  <si>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</si>
  <si>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</si>
  <si>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</si>
  <si>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</si>
  <si>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</si>
  <si>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</si>
  <si>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</si>
  <si>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</si>
  <si>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</si>
  <si>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</si>
  <si>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</si>
  <si>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</si>
  <si>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</si>
  <si>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</si>
  <si>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</si>
  <si>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</si>
  <si>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</si>
  <si>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</si>
  <si>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</si>
  <si>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</si>
  <si>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</si>
  <si>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</si>
  <si>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</si>
  <si>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</si>
  <si>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</si>
  <si>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</si>
  <si>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</si>
  <si>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</si>
  <si>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</si>
  <si>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</si>
  <si>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</si>
  <si>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</si>
  <si>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</si>
  <si>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</si>
  <si>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</si>
  <si>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</si>
  <si>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</si>
  <si>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</si>
  <si>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</si>
  <si>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</si>
  <si>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</si>
  <si>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</si>
  <si>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</si>
  <si>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</si>
  <si>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</si>
  <si>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</si>
  <si>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</si>
  <si>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</si>
  <si>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</si>
  <si>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</si>
  <si>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</si>
  <si>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</si>
  <si>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</si>
  <si>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</si>
  <si>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</si>
  <si>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</si>
  <si>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</si>
  <si>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</si>
  <si>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</si>
  <si>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</si>
  <si>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</si>
  <si>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</si>
  <si>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</si>
  <si>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</si>
  <si>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</si>
  <si>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</si>
  <si>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</si>
  <si>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</si>
  <si>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</si>
  <si>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</si>
  <si>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</si>
  <si>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</si>
  <si>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</si>
  <si>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</si>
  <si>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</si>
  <si>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</si>
  <si>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</si>
  <si>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</si>
  <si>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</si>
  <si>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</si>
  <si>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</si>
  <si>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</si>
  <si>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</si>
  <si>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</si>
  <si>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</si>
  <si>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</si>
  <si>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</si>
  <si>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</si>
  <si>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</si>
  <si>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</si>
  <si>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</si>
  <si>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</si>
  <si>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</si>
  <si>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</si>
  <si>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</si>
  <si>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</si>
  <si>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</si>
  <si>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</si>
  <si>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</si>
  <si>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</si>
  <si>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</si>
  <si>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</si>
  <si>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</si>
  <si>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</si>
  <si>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</si>
  <si>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</si>
  <si>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</si>
  <si>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</si>
  <si>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</si>
  <si>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</si>
  <si>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</si>
  <si>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</si>
  <si>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</si>
  <si>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</si>
  <si>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</si>
  <si>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</si>
  <si>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</si>
  <si>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</si>
  <si>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</si>
  <si>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</si>
  <si>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</si>
  <si>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</si>
  <si>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</si>
  <si>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</si>
  <si>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</si>
  <si>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</si>
  <si>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</si>
  <si>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</si>
  <si>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</si>
  <si>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</si>
  <si>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</si>
  <si>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</si>
  <si>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</si>
  <si>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</si>
  <si>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</si>
  <si>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</si>
  <si>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</si>
  <si>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</si>
  <si>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</si>
  <si>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</si>
  <si>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</si>
  <si>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</si>
  <si>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</si>
  <si>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</si>
  <si>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</si>
  <si>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</si>
  <si>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</si>
  <si>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</si>
  <si>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</si>
  <si>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</si>
  <si>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</si>
  <si>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</si>
  <si>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</si>
  <si>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</si>
  <si>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</si>
  <si>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</si>
  <si>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</si>
  <si>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</si>
  <si>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</si>
  <si>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</si>
  <si>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</si>
  <si>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</si>
  <si>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</si>
  <si>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</si>
  <si>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</si>
  <si>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</si>
  <si>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</si>
  <si>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</si>
  <si>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</si>
  <si>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</si>
  <si>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</si>
  <si>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</si>
  <si>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</si>
  <si>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</si>
  <si>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</si>
  <si>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</si>
  <si>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</si>
  <si>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</si>
  <si>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</si>
  <si>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</si>
  <si>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</si>
  <si>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</si>
  <si>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</si>
  <si>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</si>
  <si>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</si>
  <si>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</si>
  <si>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</si>
  <si>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</si>
  <si>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</si>
  <si>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</si>
  <si>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</si>
  <si>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</si>
  <si>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</si>
  <si>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</si>
  <si>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</si>
  <si>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</si>
  <si>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</si>
  <si>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</si>
  <si>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</si>
  <si>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</si>
  <si>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</si>
  <si>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</si>
  <si>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</si>
  <si>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</si>
  <si>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</si>
  <si>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</si>
  <si>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</si>
  <si>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</si>
  <si>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</si>
  <si>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</si>
  <si>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</si>
  <si>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</si>
  <si>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</si>
  <si>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</si>
  <si>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</si>
  <si>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</si>
  <si>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</si>
  <si>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</si>
  <si>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</si>
  <si>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</si>
  <si>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</si>
  <si>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</si>
  <si>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</si>
  <si>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</si>
  <si>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</si>
  <si>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</si>
  <si>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</si>
  <si>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</si>
  <si>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</si>
  <si>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</si>
  <si>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</si>
  <si>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</si>
  <si>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</si>
  <si>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</si>
  <si>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</si>
  <si>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</si>
  <si>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</si>
  <si>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</si>
  <si>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</si>
  <si>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</si>
  <si>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</si>
  <si>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</si>
  <si>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</si>
  <si>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</si>
  <si>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</si>
  <si>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</si>
  <si>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</si>
  <si>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</si>
  <si>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</si>
  <si>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</si>
  <si>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</si>
  <si>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</si>
  <si>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</si>
  <si>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</si>
  <si>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</si>
  <si>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</si>
  <si>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</si>
  <si>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</si>
  <si>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</si>
  <si>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</si>
  <si>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</si>
  <si>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</si>
  <si>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</si>
  <si>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</si>
  <si>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</si>
  <si>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</si>
  <si>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</si>
  <si>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</si>
  <si>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</si>
  <si>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</si>
  <si>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</si>
  <si>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</si>
  <si>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</si>
  <si>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</si>
  <si>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</si>
  <si>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</si>
  <si>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</si>
  <si>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</si>
  <si>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</si>
  <si>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</si>
  <si>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</si>
  <si>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</si>
  <si>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</si>
  <si>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</si>
  <si>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</si>
  <si>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</si>
  <si>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</si>
  <si>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</si>
  <si>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</si>
  <si>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</si>
  <si>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</si>
  <si>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</si>
  <si>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</si>
  <si>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</si>
  <si>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</si>
  <si>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</si>
  <si>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</si>
  <si>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</si>
  <si>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</si>
  <si>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</si>
  <si>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</si>
  <si>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</si>
  <si>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</si>
  <si>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</si>
  <si>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</si>
  <si>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</si>
  <si>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</si>
  <si>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</si>
  <si>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</si>
  <si>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</si>
  <si>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</si>
  <si>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</si>
  <si>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</si>
  <si>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</si>
  <si>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</si>
  <si>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</si>
  <si>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</si>
  <si>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</si>
  <si>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</si>
  <si>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</si>
  <si>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</si>
  <si>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</si>
  <si>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</si>
  <si>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</si>
  <si>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</si>
  <si>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</si>
  <si>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</si>
  <si>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</si>
  <si>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</si>
  <si>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</si>
  <si>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</si>
  <si>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</si>
  <si>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</si>
  <si>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</si>
  <si>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</si>
  <si>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</si>
  <si>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</si>
  <si>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</si>
  <si>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</si>
  <si>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</si>
  <si>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</si>
  <si>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</si>
  <si>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</si>
  <si>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</si>
  <si>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</si>
  <si>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</si>
  <si>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</si>
  <si>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</si>
  <si>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</si>
  <si>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</si>
  <si>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</si>
  <si>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</si>
  <si>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</si>
  <si>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</si>
  <si>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</si>
  <si>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</si>
  <si>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</si>
  <si>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</si>
  <si>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</si>
  <si>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</si>
  <si>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</si>
  <si>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</si>
  <si>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</si>
  <si>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</si>
  <si>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</si>
  <si>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</si>
  <si>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</si>
  <si>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</si>
  <si>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</si>
  <si>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</si>
  <si>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</si>
  <si>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</si>
  <si>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</si>
  <si>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</si>
  <si>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</si>
  <si>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</si>
  <si>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</si>
  <si>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</si>
  <si>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</si>
  <si>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</si>
  <si>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</si>
  <si>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</si>
  <si>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</si>
  <si>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</si>
  <si>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</si>
  <si>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</si>
  <si>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</si>
  <si>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</si>
  <si>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</si>
  <si>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</si>
  <si>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</si>
  <si>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</si>
  <si>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</si>
  <si>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</si>
  <si>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</si>
  <si>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</si>
  <si>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</si>
  <si>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</si>
  <si>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</si>
  <si>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</si>
  <si>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</si>
  <si>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</si>
  <si>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</si>
  <si>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</si>
  <si>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</si>
  <si>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</si>
  <si>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</si>
  <si>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</si>
  <si>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</si>
  <si>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</si>
  <si>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</si>
  <si>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</si>
  <si>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</si>
  <si>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</si>
  <si>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</si>
  <si>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</si>
  <si>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</si>
  <si>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</si>
  <si>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</si>
  <si>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</si>
  <si>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</si>
  <si>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</si>
  <si>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</si>
  <si>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</si>
  <si>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</si>
  <si>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</si>
  <si>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</si>
  <si>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</si>
  <si>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</si>
  <si>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</si>
  <si>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</si>
  <si>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</si>
  <si>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</si>
  <si>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</si>
  <si>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</si>
  <si>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</si>
  <si>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</si>
  <si>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</si>
  <si>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</si>
  <si>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</si>
  <si>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</si>
  <si>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</si>
  <si>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</si>
  <si>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</si>
  <si>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</si>
  <si>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</si>
  <si>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</si>
  <si>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</si>
  <si>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</si>
  <si>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</si>
  <si>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</si>
  <si>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</si>
  <si>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</si>
  <si>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</si>
  <si>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</si>
  <si>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</si>
  <si>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</si>
  <si>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</si>
  <si>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</si>
  <si>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</si>
  <si>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</si>
  <si>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</si>
  <si>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</si>
  <si>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</si>
  <si>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</si>
  <si>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</si>
  <si>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</si>
  <si>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</si>
  <si>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</si>
  <si>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</si>
  <si>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</si>
  <si>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</si>
  <si>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</si>
  <si>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</si>
  <si>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</si>
  <si>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</si>
  <si>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</si>
  <si>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</si>
  <si>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</si>
  <si>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</si>
  <si>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</si>
  <si>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</si>
  <si>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</si>
  <si>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</si>
  <si>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</si>
  <si>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</si>
  <si>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</si>
  <si>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</si>
  <si>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</si>
  <si>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</si>
  <si>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</si>
  <si>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</si>
  <si>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</si>
  <si>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</si>
  <si>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</si>
  <si>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</si>
  <si>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</si>
  <si>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</si>
  <si>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</si>
  <si>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</si>
  <si>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</si>
  <si>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</si>
  <si>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</si>
  <si>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</si>
  <si>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</si>
  <si>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</si>
  <si>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</si>
  <si>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</si>
  <si>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</si>
  <si>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</si>
  <si>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</si>
  <si>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</si>
  <si>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</si>
  <si>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</si>
  <si>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</si>
  <si>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</si>
  <si>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</si>
  <si>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</si>
  <si>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</si>
  <si>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</si>
  <si>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</si>
  <si>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</si>
  <si>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</si>
  <si>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</si>
  <si>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</si>
  <si>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</si>
  <si>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</si>
  <si>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</si>
  <si>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</si>
  <si>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</si>
  <si>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</si>
  <si>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</si>
  <si>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</si>
  <si>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</si>
  <si>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</si>
  <si>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</si>
  <si>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</si>
  <si>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</si>
  <si>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</si>
  <si>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</si>
  <si>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</si>
  <si>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</si>
  <si>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</si>
  <si>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</si>
  <si>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</si>
  <si>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</si>
  <si>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</si>
  <si>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</si>
  <si>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</si>
  <si>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</si>
  <si>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</si>
  <si>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</si>
  <si>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</si>
  <si>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</si>
  <si>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</si>
  <si>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</si>
  <si>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</si>
  <si>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</si>
  <si>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</si>
  <si>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</si>
  <si>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</si>
  <si>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</si>
  <si>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</si>
  <si>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</si>
  <si>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</si>
  <si>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</si>
  <si>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</si>
  <si>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</si>
  <si>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</si>
  <si>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</si>
  <si>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</si>
  <si>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</si>
  <si>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</si>
  <si>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</si>
  <si>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</si>
  <si>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</si>
  <si>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</si>
  <si>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</si>
  <si>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</si>
  <si>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</si>
  <si>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</si>
  <si>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</si>
  <si>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</si>
  <si>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</si>
  <si>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</si>
  <si>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</si>
  <si>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</si>
  <si>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</si>
  <si>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</si>
  <si>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</si>
  <si>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</si>
  <si>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</si>
  <si>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</si>
  <si>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</si>
  <si>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</si>
  <si>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</si>
  <si>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</si>
  <si>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</si>
  <si>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</si>
  <si>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</si>
  <si>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</si>
  <si>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</si>
  <si>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</si>
  <si>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</si>
  <si>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</si>
  <si>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</si>
  <si>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</si>
  <si>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</si>
  <si>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</si>
  <si>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</si>
  <si>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</si>
  <si>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</si>
  <si>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</si>
  <si>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</si>
  <si>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</si>
  <si>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</si>
  <si>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</si>
  <si>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</si>
  <si>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</si>
  <si>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</si>
  <si>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</si>
  <si>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</si>
  <si>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</si>
  <si>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</si>
  <si>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</si>
  <si>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</si>
  <si>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</si>
  <si>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</si>
  <si>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</si>
  <si>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</si>
  <si>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</si>
  <si>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</si>
  <si>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</si>
  <si>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</si>
  <si>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</si>
  <si>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</si>
  <si>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</si>
  <si>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</si>
  <si>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</si>
  <si>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</si>
  <si>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</si>
  <si>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</si>
  <si>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</si>
  <si>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</si>
  <si>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</si>
  <si>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</si>
  <si>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</si>
  <si>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</si>
  <si>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</si>
  <si>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</si>
  <si>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</si>
  <si>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</si>
  <si>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</si>
  <si>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</si>
  <si>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</si>
  <si>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</si>
  <si>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</si>
  <si>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</si>
  <si>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</si>
  <si>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</si>
  <si>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</si>
  <si>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</si>
  <si>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</si>
  <si>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</si>
  <si>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</si>
  <si>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</si>
  <si>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</si>
  <si>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</si>
  <si>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</si>
  <si>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</si>
  <si>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</si>
  <si>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</si>
  <si>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</si>
  <si>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</si>
  <si>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</si>
  <si>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</si>
  <si>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</si>
  <si>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</si>
  <si>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</si>
  <si>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</si>
  <si>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</si>
  <si>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</si>
  <si>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</si>
  <si>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</si>
  <si>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</si>
  <si>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</si>
  <si>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</si>
  <si>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</si>
  <si>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</si>
  <si>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</si>
  <si>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</si>
  <si>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</si>
  <si>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</si>
  <si>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</si>
  <si>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</si>
  <si>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</si>
  <si>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</si>
  <si>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</si>
  <si>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</si>
  <si>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</si>
  <si>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</si>
  <si>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</si>
  <si>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</si>
  <si>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</si>
  <si>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</si>
  <si>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</si>
  <si>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</si>
  <si>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</si>
  <si>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</si>
  <si>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</si>
  <si>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</si>
  <si>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</si>
  <si>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</si>
  <si>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</si>
  <si>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</si>
  <si>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</si>
  <si>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</si>
  <si>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</si>
  <si>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</si>
  <si>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</si>
  <si>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</si>
  <si>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</si>
  <si>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</si>
  <si>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</si>
  <si>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</si>
  <si>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</si>
  <si>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</si>
  <si>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</si>
  <si>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</si>
  <si>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</si>
  <si>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</si>
  <si>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</si>
  <si>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</si>
  <si>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</si>
  <si>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</si>
  <si>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</si>
  <si>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</si>
  <si>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</si>
  <si>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</si>
  <si>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</si>
  <si>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</si>
  <si>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</si>
  <si>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</si>
  <si>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</si>
  <si>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</si>
  <si>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</si>
  <si>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</si>
  <si>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</si>
  <si>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</si>
  <si>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</si>
  <si>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</si>
  <si>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</si>
  <si>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</si>
  <si>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</si>
  <si>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</si>
  <si>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</si>
  <si>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</si>
  <si>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</si>
  <si>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</si>
  <si>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</si>
  <si>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</si>
  <si>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</si>
  <si>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</si>
  <si>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</si>
  <si>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</si>
  <si>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</si>
  <si>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</si>
  <si>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</si>
  <si>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</si>
  <si>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</si>
  <si>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</si>
  <si>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</si>
  <si>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</si>
  <si>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</si>
  <si>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</si>
  <si>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</si>
  <si>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</si>
  <si>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</si>
  <si>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</si>
  <si>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</si>
  <si>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</si>
  <si>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</si>
  <si>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</si>
  <si>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</si>
  <si>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</si>
  <si>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</si>
  <si>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</si>
  <si>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</si>
  <si>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</si>
  <si>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</si>
  <si>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</si>
  <si>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</si>
  <si>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</si>
  <si>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</si>
  <si>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</si>
  <si>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</si>
  <si>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</si>
  <si>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</si>
  <si>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</si>
  <si>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</si>
  <si>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</si>
  <si>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</si>
  <si>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</si>
  <si>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</si>
  <si>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</si>
  <si>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</si>
  <si>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</si>
  <si>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</si>
  <si>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</si>
  <si>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</si>
  <si>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</si>
  <si>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</si>
  <si>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</si>
  <si>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</si>
  <si>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</si>
  <si>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</si>
  <si>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</si>
  <si>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</si>
  <si>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</si>
  <si>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</si>
  <si>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</si>
  <si>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</si>
  <si>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</si>
  <si>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</si>
  <si>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</si>
  <si>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</si>
  <si>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</si>
  <si>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</si>
  <si>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</si>
  <si>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</si>
  <si>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</si>
  <si>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</si>
  <si>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</si>
  <si>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</si>
  <si>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</si>
  <si>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</si>
  <si>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</si>
  <si>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</si>
  <si>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</si>
  <si>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</si>
  <si>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</si>
  <si>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</si>
  <si>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</si>
  <si>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</si>
  <si>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</si>
  <si>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</si>
  <si>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</si>
  <si>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</si>
  <si>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</si>
  <si>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</si>
  <si>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</si>
  <si>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</si>
  <si>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</si>
  <si>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</si>
  <si>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</si>
  <si>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</si>
  <si>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</si>
  <si>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</si>
  <si>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</si>
  <si>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</si>
  <si>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</si>
  <si>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</si>
  <si>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</si>
  <si>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</si>
  <si>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</si>
  <si>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</si>
  <si>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</si>
  <si>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</si>
  <si>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</si>
  <si>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</si>
  <si>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</si>
  <si>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</si>
  <si>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</si>
  <si>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</si>
  <si>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</si>
  <si>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</si>
  <si>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</si>
  <si>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</si>
  <si>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</si>
  <si>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</si>
  <si>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</si>
  <si>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</si>
  <si>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</si>
  <si>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</si>
  <si>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</si>
  <si>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</si>
  <si>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</si>
  <si>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</si>
  <si>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</si>
  <si>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</si>
  <si>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</si>
  <si>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</si>
  <si>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</si>
  <si>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</si>
  <si>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</si>
  <si>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</si>
  <si>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</si>
  <si>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</si>
  <si>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</si>
  <si>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</si>
  <si>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</si>
  <si>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</si>
  <si>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</si>
  <si>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</si>
  <si>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</si>
  <si>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</si>
  <si>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</si>
  <si>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</si>
  <si>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</si>
  <si>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</si>
  <si>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</si>
  <si>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</si>
  <si>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</si>
  <si>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</si>
  <si>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</si>
  <si>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</si>
  <si>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</si>
  <si>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</si>
  <si>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</si>
  <si>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</si>
  <si>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</si>
  <si>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</si>
  <si>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</si>
  <si>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</si>
  <si>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</si>
  <si>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</si>
  <si>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</si>
  <si>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</si>
  <si>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</si>
  <si>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</si>
  <si>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</si>
  <si>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</si>
  <si>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</si>
  <si>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</si>
  <si>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</si>
  <si>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</si>
  <si>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</si>
  <si>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</si>
  <si>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</si>
  <si>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</si>
  <si>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</si>
  <si>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</si>
  <si>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</si>
  <si>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</si>
  <si>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</si>
  <si>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</si>
  <si>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</si>
  <si>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</si>
  <si>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</si>
  <si>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</si>
  <si>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</si>
  <si>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</si>
  <si>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</si>
  <si>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</si>
  <si>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</si>
  <si>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</si>
  <si>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</si>
  <si>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</si>
  <si>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</si>
  <si>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</si>
  <si>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</si>
  <si>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</si>
  <si>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</si>
  <si>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</si>
  <si>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</si>
  <si>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</si>
  <si>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</si>
  <si>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</si>
  <si>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</si>
  <si>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</si>
  <si>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</si>
  <si>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</si>
  <si>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</si>
  <si>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</si>
  <si>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</si>
  <si>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</si>
  <si>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</si>
  <si>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</si>
  <si>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</si>
  <si>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</si>
  <si>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</si>
  <si>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</si>
  <si>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</si>
  <si>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</si>
  <si>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</si>
  <si>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</si>
  <si>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</si>
  <si>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</si>
  <si>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</si>
  <si>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</si>
  <si>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</si>
  <si>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</si>
  <si>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</si>
  <si>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</si>
  <si>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</si>
  <si>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</si>
  <si>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</si>
  <si>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</si>
  <si>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</si>
  <si>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</si>
  <si>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</si>
  <si>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</si>
  <si>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</si>
  <si>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</si>
  <si>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</si>
  <si>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</si>
  <si>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</si>
  <si>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</si>
  <si>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</si>
  <si>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</si>
  <si>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</si>
  <si>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</si>
  <si>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</si>
  <si>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</si>
  <si>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</si>
  <si>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</si>
  <si>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</si>
  <si>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</si>
  <si>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</si>
  <si>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</si>
  <si>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</si>
  <si>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</si>
  <si>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</si>
  <si>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</si>
  <si>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</si>
  <si>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</si>
  <si>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</si>
  <si>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</si>
  <si>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</si>
  <si>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</si>
  <si>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</si>
  <si>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</si>
  <si>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</si>
  <si>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</si>
  <si>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</si>
  <si>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</si>
  <si>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</si>
  <si>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</si>
  <si>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</si>
  <si>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</si>
  <si>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</si>
  <si>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</si>
  <si>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</si>
  <si>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</si>
  <si>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</si>
  <si>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</si>
  <si>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</si>
  <si>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</si>
  <si>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</si>
  <si>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</si>
  <si>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</si>
  <si>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</si>
  <si>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</si>
  <si>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</si>
  <si>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</si>
  <si>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</si>
  <si>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</si>
  <si>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</si>
  <si>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</si>
  <si>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</si>
  <si>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</si>
  <si>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</si>
  <si>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</si>
  <si>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</si>
  <si>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</si>
  <si>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</si>
  <si>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</si>
  <si>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</si>
  <si>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</si>
  <si>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</si>
  <si>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</si>
  <si>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</si>
  <si>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</si>
  <si>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</si>
  <si>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</si>
  <si>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</si>
  <si>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</si>
  <si>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</si>
  <si>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</si>
  <si>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</si>
  <si>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</si>
  <si>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</si>
  <si>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</si>
  <si>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</si>
  <si>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</si>
  <si>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</si>
  <si>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</si>
  <si>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</si>
  <si>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</si>
  <si>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</si>
  <si>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</si>
  <si>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</si>
  <si>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</si>
  <si>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</si>
  <si>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</si>
  <si>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</si>
  <si>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</si>
  <si>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</si>
  <si>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</si>
  <si>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</si>
  <si>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</si>
  <si>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</si>
  <si>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</si>
  <si>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</si>
  <si>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</si>
  <si>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</si>
  <si>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</si>
  <si>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</si>
  <si>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</si>
  <si>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</si>
  <si>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</si>
  <si>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</si>
  <si>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</si>
  <si>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</si>
  <si>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</si>
  <si>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</si>
  <si>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</si>
  <si>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</si>
  <si>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</si>
  <si>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</si>
  <si>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</si>
  <si>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</si>
  <si>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</si>
  <si>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</si>
  <si>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</si>
  <si>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</si>
  <si>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</si>
  <si>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</si>
  <si>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</si>
  <si>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</si>
  <si>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</si>
  <si>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</si>
  <si>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</si>
  <si>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</si>
  <si>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</si>
  <si>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</si>
  <si>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</si>
  <si>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</si>
  <si>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</si>
  <si>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</si>
  <si>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</si>
  <si>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</si>
  <si>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</si>
  <si>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</si>
  <si>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</si>
  <si>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</si>
  <si>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</si>
  <si>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</si>
  <si>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</si>
  <si>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</si>
  <si>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</si>
  <si>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</si>
  <si>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</si>
  <si>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</si>
  <si>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</si>
  <si>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</si>
  <si>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</si>
  <si>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</si>
  <si>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</si>
  <si>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</si>
  <si>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</si>
  <si>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</si>
  <si>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</si>
  <si>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</si>
  <si>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</si>
  <si>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</si>
  <si>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</si>
  <si>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</si>
  <si>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</si>
  <si>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</si>
  <si>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</si>
  <si>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</si>
  <si>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</si>
  <si>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</si>
  <si>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</si>
  <si>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</si>
  <si>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</si>
  <si>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</si>
  <si>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</si>
  <si>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</si>
  <si>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</si>
  <si>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</si>
  <si>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</si>
  <si>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</si>
  <si>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</si>
  <si>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</si>
  <si>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</si>
  <si>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</si>
  <si>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</si>
  <si>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</si>
  <si>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</si>
  <si>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</si>
  <si>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</si>
  <si>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</si>
  <si>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</si>
  <si>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</si>
  <si>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</si>
  <si>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</si>
  <si>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</si>
  <si>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</si>
  <si>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</si>
  <si>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</si>
  <si>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</si>
  <si>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</si>
  <si>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</si>
  <si>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</si>
  <si>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</si>
  <si>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</si>
  <si>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</si>
  <si>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</si>
  <si>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</si>
  <si>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</si>
  <si>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</si>
  <si>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</si>
  <si>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</si>
  <si>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</si>
  <si>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</si>
  <si>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</si>
  <si>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</si>
  <si>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</si>
  <si>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</si>
  <si>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</si>
  <si>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</si>
  <si>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</si>
  <si>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</si>
  <si>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</si>
  <si>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</si>
  <si>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</si>
  <si>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</si>
  <si>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</si>
  <si>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</si>
  <si>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</si>
  <si>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</si>
  <si>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</si>
  <si>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</si>
  <si>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</si>
  <si>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</si>
  <si>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</si>
  <si>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</si>
  <si>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</si>
  <si>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</si>
  <si>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</si>
  <si>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</si>
  <si>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</si>
  <si>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</si>
  <si>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</si>
  <si>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</si>
  <si>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</si>
  <si>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</si>
  <si>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</si>
  <si>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</si>
  <si>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</si>
  <si>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</si>
  <si>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</si>
  <si>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</si>
  <si>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</si>
  <si>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</si>
  <si>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</si>
  <si>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</si>
  <si>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</si>
  <si>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</si>
  <si>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</si>
  <si>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</si>
  <si>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</si>
  <si>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</si>
  <si>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</si>
  <si>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</si>
  <si>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</si>
  <si>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</si>
  <si>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</si>
  <si>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</si>
  <si>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</si>
  <si>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</si>
  <si>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</si>
  <si>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</si>
  <si>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</si>
  <si>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</si>
  <si>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</si>
  <si>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</si>
  <si>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</si>
  <si>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</si>
  <si>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</si>
  <si>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</si>
  <si>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</si>
  <si>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</si>
  <si>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</si>
  <si>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</si>
  <si>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</si>
  <si>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</si>
  <si>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</si>
  <si>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</si>
  <si>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</si>
  <si>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</si>
  <si>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</si>
  <si>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</si>
  <si>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</si>
  <si>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</si>
  <si>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</si>
  <si>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</si>
  <si>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</si>
  <si>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</si>
  <si>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</si>
  <si>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</si>
  <si>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</si>
  <si>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</si>
  <si>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</si>
  <si>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</si>
  <si>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</si>
  <si>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</si>
  <si>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</si>
  <si>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</si>
  <si>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</si>
  <si>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</si>
  <si>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</si>
  <si>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</si>
  <si>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</si>
  <si>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</si>
  <si>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</si>
  <si>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</si>
  <si>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</si>
  <si>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</si>
  <si>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</si>
  <si>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</si>
  <si>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</si>
  <si>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</si>
  <si>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</si>
  <si>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</si>
  <si>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</si>
  <si>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</si>
  <si>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</si>
  <si>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</si>
  <si>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</si>
  <si>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</si>
  <si>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</si>
  <si>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</si>
  <si>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</si>
  <si>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</si>
  <si>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</si>
  <si>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</si>
  <si>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</si>
  <si>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</si>
  <si>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</si>
  <si>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</si>
  <si>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</si>
  <si>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</si>
  <si>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</si>
  <si>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</si>
  <si>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</si>
  <si>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</si>
  <si>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</si>
  <si>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</si>
  <si>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</si>
  <si>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</si>
  <si>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</si>
  <si>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</si>
  <si>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</si>
  <si>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</si>
  <si>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</si>
  <si>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</si>
  <si>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</si>
  <si>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</si>
  <si>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</si>
  <si>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</si>
  <si>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</si>
  <si>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</si>
  <si>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</si>
  <si>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</si>
  <si>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</si>
  <si>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</si>
  <si>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</si>
  <si>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</si>
  <si>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</si>
  <si>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</si>
  <si>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</si>
  <si>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</si>
  <si>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</si>
  <si>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</si>
  <si>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</si>
  <si>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</si>
  <si>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</si>
  <si>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</si>
  <si>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</si>
  <si>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</si>
  <si>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</si>
  <si>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</si>
  <si>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</si>
  <si>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</si>
  <si>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</si>
  <si>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</si>
  <si>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</si>
  <si>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</si>
  <si>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</si>
  <si>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</si>
  <si>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</si>
  <si>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</si>
  <si>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</si>
  <si>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</si>
  <si>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</si>
  <si>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</si>
  <si>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</si>
  <si>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</si>
  <si>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</si>
  <si>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</si>
  <si>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</si>
  <si>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</si>
  <si>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</si>
  <si>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</si>
  <si>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</si>
  <si>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</si>
  <si>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</si>
  <si>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</si>
  <si>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</si>
  <si>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</si>
  <si>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</si>
  <si>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</si>
  <si>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</si>
  <si>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</si>
  <si>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</si>
  <si>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</si>
  <si>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</si>
  <si>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</si>
  <si>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</si>
  <si>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</si>
  <si>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</si>
  <si>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</si>
  <si>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</si>
  <si>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</si>
  <si>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</si>
  <si>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</si>
  <si>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</si>
  <si>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</si>
  <si>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</si>
  <si>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</si>
  <si>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</si>
  <si>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</si>
  <si>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</si>
  <si>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</si>
  <si>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</si>
  <si>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</si>
  <si>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</si>
  <si>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</si>
  <si>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</si>
  <si>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</si>
  <si>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</si>
  <si>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</si>
  <si>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</si>
  <si>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</si>
  <si>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</si>
  <si>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</si>
  <si>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</si>
  <si>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</si>
  <si>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</si>
  <si>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</si>
  <si>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</si>
  <si>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</si>
  <si>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</si>
  <si>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</si>
  <si>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</si>
  <si>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</si>
  <si>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</si>
  <si>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</si>
  <si>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</si>
  <si>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</si>
  <si>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</si>
  <si>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</si>
  <si>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</si>
  <si>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</si>
  <si>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</si>
  <si>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</si>
  <si>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</si>
  <si>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</si>
  <si>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</si>
  <si>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</si>
  <si>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</si>
  <si>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</si>
  <si>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</si>
  <si>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</si>
  <si>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</si>
  <si>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</si>
  <si>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</si>
  <si>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</si>
  <si>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</si>
  <si>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</si>
  <si>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</si>
  <si>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</si>
  <si>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</si>
  <si>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</si>
  <si>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</si>
  <si>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</si>
  <si>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</si>
  <si>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</si>
  <si>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</si>
  <si>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</si>
  <si>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</si>
  <si>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</si>
  <si>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</si>
  <si>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</si>
  <si>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</si>
  <si>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</si>
  <si>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</si>
  <si>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</si>
  <si>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</si>
  <si>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</si>
  <si>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</si>
  <si>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</si>
  <si>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</si>
  <si>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</si>
  <si>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</si>
  <si>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</si>
  <si>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</si>
  <si>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</si>
  <si>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</si>
  <si>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</si>
  <si>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</si>
  <si>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</si>
  <si>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</si>
  <si>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</si>
  <si>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</si>
  <si>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</si>
  <si>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</si>
  <si>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</si>
  <si>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</si>
  <si>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</si>
  <si>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</si>
  <si>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</si>
  <si>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</si>
  <si>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</si>
  <si>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</si>
  <si>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</si>
  <si>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</si>
  <si>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</si>
  <si>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</si>
  <si>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</si>
  <si>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</si>
  <si>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</si>
  <si>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</si>
  <si>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</si>
  <si>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</si>
  <si>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</si>
  <si>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</si>
  <si>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</si>
  <si>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</si>
  <si>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</si>
  <si>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</si>
  <si>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</si>
  <si>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</si>
  <si>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</si>
  <si>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</si>
  <si>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</si>
  <si>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</si>
  <si>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</si>
  <si>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</si>
  <si>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</si>
  <si>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</si>
  <si>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</si>
  <si>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</si>
  <si>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</si>
  <si>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</si>
  <si>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</si>
  <si>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</si>
  <si>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</si>
  <si>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</si>
  <si>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</si>
  <si>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</si>
  <si>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</si>
  <si>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</si>
  <si>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</si>
  <si>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</si>
  <si>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</si>
  <si>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</si>
  <si>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</si>
  <si>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</si>
  <si>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</si>
  <si>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</si>
  <si>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</si>
  <si>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</si>
  <si>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</si>
  <si>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</si>
  <si>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</si>
  <si>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</si>
  <si>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</si>
  <si>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</si>
  <si>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</si>
  <si>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</si>
  <si>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</si>
  <si>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</si>
  <si>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</si>
  <si>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</si>
  <si>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</si>
  <si>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</si>
  <si>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</si>
  <si>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</si>
  <si>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</si>
  <si>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</si>
  <si>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</si>
  <si>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</si>
  <si>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</si>
  <si>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</si>
  <si>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</si>
  <si>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</si>
  <si>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</si>
  <si>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</si>
  <si>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</si>
  <si>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</si>
  <si>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</si>
  <si>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</si>
  <si>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</si>
  <si>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</si>
  <si>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</si>
  <si>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</si>
  <si>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</si>
  <si>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</si>
  <si>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</si>
  <si>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</si>
  <si>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</si>
  <si>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</si>
  <si>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</si>
  <si>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</si>
  <si>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</si>
  <si>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</si>
  <si>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</si>
  <si>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</si>
  <si>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</si>
  <si>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</si>
  <si>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</si>
  <si>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</si>
  <si>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</si>
  <si>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</si>
  <si>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</si>
  <si>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</si>
  <si>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</si>
  <si>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</si>
  <si>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</si>
  <si>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</si>
  <si>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</si>
  <si>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</si>
  <si>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</si>
  <si>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</si>
  <si>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</si>
  <si>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</si>
  <si>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</si>
  <si>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</si>
  <si>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</si>
  <si>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</si>
  <si>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</si>
  <si>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</si>
  <si>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</si>
  <si>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</si>
  <si>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</si>
  <si>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</si>
  <si>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</si>
  <si>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</si>
  <si>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</si>
  <si>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</si>
  <si>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</si>
  <si>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</si>
  <si>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</si>
  <si>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</si>
  <si>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</si>
  <si>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</si>
  <si>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</si>
  <si>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</si>
  <si>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</si>
  <si>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</si>
  <si>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</si>
  <si>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</si>
  <si>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</si>
  <si>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</si>
  <si>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</si>
  <si>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</si>
  <si>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</si>
  <si>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</si>
  <si>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</si>
  <si>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</si>
  <si>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</si>
  <si>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</si>
  <si>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</si>
  <si>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</si>
  <si>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</si>
  <si>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</si>
  <si>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</si>
  <si>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</si>
  <si>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</si>
  <si>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</si>
  <si>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</si>
  <si>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</si>
  <si>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</si>
  <si>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</si>
  <si>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</si>
  <si>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</si>
  <si>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</si>
  <si>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</si>
  <si>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</si>
  <si>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</si>
  <si>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</si>
  <si>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</si>
  <si>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</si>
  <si>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</si>
  <si>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</si>
  <si>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</si>
  <si>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</si>
  <si>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</si>
  <si>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</si>
  <si>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</si>
  <si>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</si>
  <si>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</si>
  <si>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</si>
  <si>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</si>
  <si>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</si>
  <si>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</si>
  <si>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</si>
  <si>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</si>
  <si>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</si>
  <si>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</si>
  <si>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</si>
  <si>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</si>
  <si>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</si>
  <si>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</si>
  <si>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</si>
  <si>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</si>
  <si>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</si>
  <si>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</si>
  <si>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</si>
  <si>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</si>
  <si>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</si>
  <si>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</si>
  <si>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</si>
  <si>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</si>
  <si>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</si>
  <si>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</si>
  <si>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</si>
  <si>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</si>
  <si>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</si>
  <si>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</si>
  <si>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</si>
  <si>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</si>
  <si>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</si>
  <si>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</si>
  <si>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</si>
  <si>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</si>
  <si>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</si>
  <si>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</si>
  <si>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</si>
  <si>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</si>
  <si>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</si>
  <si>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</si>
  <si>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</si>
  <si>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</si>
  <si>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</si>
  <si>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</si>
  <si>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</si>
  <si>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</si>
  <si>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</si>
  <si>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</si>
  <si>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</si>
  <si>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</si>
  <si>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</si>
  <si>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</si>
  <si>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</si>
  <si>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</si>
  <si>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</si>
  <si>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</si>
  <si>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</si>
  <si>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</si>
  <si>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</si>
  <si>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</si>
  <si>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</si>
  <si>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</si>
  <si>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</si>
  <si>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</si>
  <si>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</si>
  <si>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</si>
  <si>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</si>
  <si>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</si>
  <si>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</si>
  <si>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</si>
  <si>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</si>
  <si>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</si>
  <si>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</si>
  <si>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</si>
  <si>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</si>
  <si>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</si>
  <si>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</si>
  <si>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</si>
  <si>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</si>
  <si>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</si>
  <si>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</si>
  <si>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</si>
  <si>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</si>
  <si>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</si>
  <si>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</si>
  <si>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</si>
  <si>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</si>
  <si>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</si>
  <si>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</si>
  <si>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</si>
  <si>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</si>
  <si>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</si>
  <si>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</si>
  <si>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</si>
  <si>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</si>
  <si>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</si>
  <si>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</si>
  <si>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</si>
  <si>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</si>
  <si>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</si>
  <si>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</si>
  <si>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</si>
  <si>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</si>
  <si>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</si>
  <si>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</si>
  <si>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</si>
  <si>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</si>
  <si>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</si>
  <si>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</si>
  <si>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</si>
  <si>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</si>
  <si>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</si>
  <si>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</si>
  <si>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</si>
  <si>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</si>
  <si>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</si>
  <si>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</si>
  <si>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</si>
  <si>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</si>
  <si>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</si>
  <si>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</si>
  <si>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</si>
  <si>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</si>
  <si>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</si>
  <si>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</si>
  <si>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</si>
  <si>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</si>
  <si>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</si>
  <si>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</si>
  <si>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</si>
  <si>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</si>
  <si>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</si>
  <si>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</si>
  <si>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</si>
  <si>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</si>
  <si>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</si>
  <si>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</si>
  <si>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</si>
  <si>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</si>
  <si>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</si>
  <si>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</si>
  <si>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</si>
  <si>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</si>
  <si>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</si>
  <si>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</si>
  <si>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</si>
  <si>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</si>
  <si>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</si>
  <si>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</si>
  <si>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</si>
  <si>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</si>
  <si>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</si>
  <si>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</si>
  <si>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</si>
  <si>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</si>
  <si>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</si>
  <si>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</si>
  <si>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</si>
  <si>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</si>
  <si>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</si>
  <si>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</si>
  <si>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</si>
  <si>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</si>
  <si>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</si>
  <si>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</si>
  <si>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</si>
  <si>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</si>
  <si>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</si>
  <si>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</si>
  <si>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</si>
  <si>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</si>
  <si>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</si>
  <si>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</si>
  <si>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</si>
  <si>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</si>
  <si>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</si>
  <si>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</si>
  <si>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</si>
  <si>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</si>
  <si>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</si>
  <si>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</si>
  <si>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</si>
  <si>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</si>
  <si>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</si>
  <si>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</si>
  <si>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</si>
  <si>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</si>
  <si>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</si>
  <si>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</si>
  <si>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</si>
  <si>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</si>
  <si>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</si>
  <si>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</si>
  <si>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</si>
  <si>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</si>
  <si>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</si>
  <si>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</si>
  <si>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</si>
  <si>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</si>
  <si>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</si>
  <si>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</si>
  <si>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</si>
  <si>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</si>
  <si>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</si>
  <si>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</si>
  <si>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</si>
  <si>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</si>
  <si>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</si>
  <si>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</si>
  <si>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</si>
  <si>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</si>
  <si>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</si>
  <si>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</si>
  <si>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</si>
  <si>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</si>
  <si>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</si>
  <si>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</si>
  <si>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</si>
  <si>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</si>
  <si>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</si>
  <si>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</si>
  <si>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</si>
  <si>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</si>
  <si>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</si>
  <si>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</si>
  <si>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</si>
  <si>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</si>
  <si>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</si>
  <si>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</si>
  <si>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</si>
  <si>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</si>
  <si>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</si>
  <si>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</si>
  <si>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</si>
  <si>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</si>
  <si>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</si>
  <si>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</si>
  <si>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</si>
  <si>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</si>
  <si>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</si>
  <si>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</si>
  <si>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</si>
  <si>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</si>
  <si>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</si>
  <si>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</si>
  <si>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</si>
  <si>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</si>
  <si>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</si>
  <si>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</si>
  <si>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</si>
  <si>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</si>
  <si>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</si>
  <si>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</si>
  <si>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</si>
  <si>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</si>
  <si>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</si>
  <si>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</si>
  <si>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</si>
  <si>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</si>
  <si>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</si>
  <si>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</si>
  <si>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</si>
  <si>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</si>
  <si>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</si>
  <si>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</si>
  <si>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</si>
  <si>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</si>
  <si>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</si>
  <si>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</si>
  <si>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</si>
  <si>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</si>
  <si>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</si>
  <si>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</si>
  <si>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</si>
  <si>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</si>
  <si>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</si>
  <si>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</si>
  <si>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</si>
  <si>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</si>
  <si>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</si>
  <si>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</si>
  <si>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</si>
  <si>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</si>
  <si>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</si>
  <si>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</si>
  <si>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</si>
  <si>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</si>
  <si>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</si>
  <si>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</si>
  <si>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</si>
  <si>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</si>
  <si>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</si>
  <si>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</si>
  <si>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</si>
  <si>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</si>
  <si>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</si>
  <si>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</si>
  <si>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</si>
  <si>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</si>
  <si>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</si>
  <si>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</si>
  <si>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</si>
  <si>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</si>
  <si>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</si>
  <si>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</si>
  <si>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</si>
  <si>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</si>
  <si>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</si>
  <si>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</si>
  <si>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</si>
  <si>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</si>
  <si>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</si>
  <si>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</si>
  <si>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</si>
  <si>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</si>
  <si>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</si>
  <si>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</si>
  <si>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</si>
  <si>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</si>
  <si>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</si>
  <si>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</si>
  <si>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</si>
  <si>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</si>
  <si>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</si>
  <si>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</si>
  <si>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</si>
  <si>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</si>
  <si>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</si>
  <si>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</si>
  <si>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</si>
  <si>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</si>
  <si>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</si>
  <si>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</si>
  <si>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</si>
  <si>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</si>
  <si>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</si>
  <si>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</si>
  <si>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</si>
  <si>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</si>
  <si>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</si>
  <si>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</si>
  <si>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</si>
  <si>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</si>
  <si>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</si>
  <si>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</si>
  <si>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</si>
  <si>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</si>
  <si>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</si>
  <si>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</si>
  <si>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</si>
  <si>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</si>
  <si>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</si>
  <si>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</si>
  <si>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</si>
  <si>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</si>
  <si>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</si>
  <si>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</si>
  <si>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</si>
  <si>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</si>
  <si>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</si>
  <si>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</si>
  <si>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</si>
  <si>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</si>
  <si>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</si>
  <si>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</si>
  <si>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</si>
  <si>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</si>
  <si>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</si>
  <si>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</si>
  <si>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</si>
  <si>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</si>
  <si>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</si>
  <si>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</si>
  <si>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</si>
  <si>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</si>
  <si>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</si>
  <si>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</si>
  <si>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</si>
  <si>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</si>
  <si>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</si>
  <si>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</si>
  <si>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</si>
  <si>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</si>
  <si>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</si>
  <si>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</si>
  <si>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</si>
  <si>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</si>
  <si>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</si>
  <si>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</si>
  <si>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</si>
  <si>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</si>
  <si>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</si>
  <si>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</si>
  <si>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</si>
  <si>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</si>
  <si>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</si>
  <si>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</si>
  <si>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</si>
  <si>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</si>
  <si>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</si>
  <si>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</si>
  <si>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</si>
  <si>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</si>
  <si>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</si>
  <si>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</si>
  <si>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</si>
  <si>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</si>
  <si>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</si>
  <si>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</si>
  <si>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</si>
  <si>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</si>
  <si>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</si>
  <si>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</si>
  <si>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</si>
  <si>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</si>
  <si>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</si>
  <si>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</si>
  <si>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</si>
  <si>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</si>
  <si>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</si>
  <si>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</si>
  <si>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</si>
  <si>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</si>
  <si>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</si>
  <si>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</si>
  <si>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</si>
  <si>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</si>
  <si>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</si>
  <si>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</si>
  <si>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</si>
  <si>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</si>
  <si>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</si>
  <si>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</si>
  <si>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</si>
  <si>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</si>
  <si>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</si>
  <si>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</si>
  <si>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</si>
  <si>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</si>
  <si>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</si>
  <si>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</si>
  <si>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</si>
  <si>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</si>
  <si>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</si>
  <si>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</si>
  <si>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</si>
  <si>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</si>
  <si>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</si>
  <si>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</si>
  <si>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</si>
  <si>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</si>
  <si>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</si>
  <si>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</si>
  <si>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</si>
  <si>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</si>
  <si>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</si>
  <si>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</si>
  <si>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</si>
  <si>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</si>
  <si>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</si>
  <si>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</si>
  <si>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</si>
  <si>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</si>
  <si>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</si>
  <si>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</si>
  <si>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</si>
  <si>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</si>
  <si>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</si>
  <si>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</si>
  <si>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</si>
  <si>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</si>
  <si>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</si>
  <si>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</si>
  <si>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</si>
  <si>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</si>
  <si>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</si>
  <si>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</si>
  <si>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</si>
  <si>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</si>
  <si>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</si>
  <si>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</si>
  <si>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</si>
  <si>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</si>
  <si>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</si>
  <si>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</si>
  <si>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</si>
  <si>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</si>
  <si>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</si>
  <si>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</si>
  <si>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</si>
  <si>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</si>
  <si>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</si>
  <si>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</si>
  <si>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</si>
  <si>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</si>
  <si>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</si>
  <si>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</si>
  <si>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</si>
  <si>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</si>
  <si>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</si>
  <si>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</si>
  <si>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</si>
  <si>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</si>
  <si>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</si>
  <si>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</si>
  <si>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</si>
  <si>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</si>
  <si>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</si>
  <si>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</si>
  <si>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</si>
  <si>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</si>
  <si>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</si>
  <si>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</si>
  <si>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</si>
  <si>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</si>
  <si>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</si>
  <si>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</si>
  <si>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</si>
  <si>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</si>
  <si>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</si>
  <si>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</si>
  <si>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</si>
  <si>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</si>
  <si>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</si>
  <si>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</si>
  <si>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</si>
  <si>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</si>
  <si>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</si>
  <si>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</si>
  <si>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</si>
  <si>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</si>
  <si>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</si>
  <si>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</si>
  <si>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</si>
  <si>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</si>
  <si>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</si>
  <si>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</si>
  <si>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</si>
  <si>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</si>
  <si>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</si>
  <si>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</si>
  <si>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</si>
  <si>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</si>
  <si>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</si>
  <si>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</si>
  <si>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</si>
  <si>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</si>
  <si>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</si>
  <si>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</si>
  <si>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</si>
  <si>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</si>
  <si>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</si>
  <si>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</si>
  <si>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</si>
  <si>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</si>
  <si>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</si>
  <si>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</si>
  <si>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</si>
  <si>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</si>
  <si>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</si>
  <si>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</si>
  <si>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</si>
  <si>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</si>
  <si>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</si>
  <si>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</si>
  <si>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</si>
  <si>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</si>
  <si>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</si>
  <si>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</si>
  <si>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</si>
  <si>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</si>
  <si>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</si>
  <si>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</si>
  <si>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</si>
  <si>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</si>
  <si>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</si>
  <si>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</si>
  <si>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</si>
  <si>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</si>
  <si>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</si>
  <si>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</si>
  <si>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</si>
  <si>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</si>
  <si>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</si>
  <si>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</si>
  <si>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</si>
  <si>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</si>
  <si>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</si>
  <si>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</si>
  <si>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</si>
  <si>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</si>
  <si>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</si>
  <si>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</si>
  <si>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</si>
  <si>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</si>
  <si>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</si>
  <si>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</si>
  <si>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</si>
  <si>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</si>
  <si>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</si>
  <si>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</si>
  <si>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</si>
  <si>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</si>
  <si>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</si>
  <si>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</si>
  <si>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</si>
  <si>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</si>
  <si>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</si>
  <si>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</si>
  <si>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</si>
  <si>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</si>
  <si>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</si>
  <si>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</si>
  <si>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</si>
  <si>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</si>
  <si>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</si>
  <si>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</si>
  <si>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</si>
  <si>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</si>
  <si>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</si>
  <si>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</si>
  <si>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</si>
  <si>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</si>
  <si>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</si>
  <si>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</si>
  <si>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</si>
  <si>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</si>
  <si>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</si>
  <si>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</si>
  <si>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</si>
  <si>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</si>
  <si>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</si>
  <si>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</si>
  <si>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</si>
  <si>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</si>
  <si>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</si>
  <si>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</si>
  <si>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</si>
  <si>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</si>
  <si>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</si>
  <si>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</si>
  <si>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</si>
  <si>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</si>
  <si>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</si>
  <si>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</si>
  <si>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</si>
  <si>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</si>
  <si>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</si>
  <si>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</si>
  <si>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</si>
  <si>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</si>
  <si>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</si>
  <si>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</si>
  <si>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</si>
  <si>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</si>
  <si>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</si>
  <si>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</si>
  <si>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</si>
  <si>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</si>
  <si>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</si>
  <si>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</si>
  <si>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</si>
  <si>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</si>
  <si>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</si>
  <si>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</si>
  <si>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</si>
  <si>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</si>
  <si>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</si>
  <si>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</si>
  <si>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</si>
  <si>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</si>
  <si>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</si>
  <si>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</si>
  <si>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</si>
  <si>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</si>
  <si>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</si>
  <si>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</si>
  <si>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</si>
  <si>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</si>
  <si>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</si>
  <si>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</si>
  <si>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</si>
  <si>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</si>
  <si>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</si>
  <si>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</si>
  <si>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</si>
  <si>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</si>
  <si>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</si>
  <si>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</si>
  <si>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</si>
  <si>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</si>
  <si>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</si>
  <si>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</si>
  <si>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</si>
  <si>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</si>
  <si>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</si>
  <si>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</si>
  <si>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</si>
  <si>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</si>
  <si>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</si>
  <si>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</si>
  <si>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</si>
  <si>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</si>
  <si>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</si>
  <si>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</si>
  <si>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</si>
  <si>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</si>
  <si>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</si>
  <si>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</si>
  <si>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</si>
  <si>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</si>
  <si>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</si>
  <si>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</si>
  <si>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</si>
  <si>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</si>
  <si>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</si>
  <si>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</si>
  <si>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</si>
  <si>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</si>
  <si>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</si>
  <si>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</si>
  <si>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</si>
  <si>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</si>
  <si>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</si>
  <si>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</si>
  <si>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</si>
  <si>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</si>
  <si>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</si>
  <si>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</si>
  <si>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</si>
  <si>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</si>
  <si>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</si>
  <si>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</si>
  <si>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</si>
  <si>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</si>
  <si>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</si>
  <si>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</si>
  <si>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</si>
  <si>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</si>
  <si>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</si>
  <si>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</si>
  <si>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</si>
  <si>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</si>
  <si>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</si>
  <si>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</si>
  <si>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</si>
  <si>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</si>
  <si>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</si>
  <si>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</si>
  <si>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</si>
  <si>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</si>
  <si>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</si>
  <si>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</si>
  <si>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</si>
  <si>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</si>
  <si>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</si>
  <si>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</si>
  <si>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</si>
  <si>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</si>
  <si>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</si>
  <si>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</si>
  <si>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</si>
  <si>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</si>
  <si>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</si>
  <si>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</si>
  <si>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</si>
  <si>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</si>
  <si>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</si>
  <si>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</si>
  <si>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</si>
  <si>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</si>
  <si>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</si>
  <si>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</si>
  <si>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</si>
  <si>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</si>
  <si>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</si>
  <si>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</si>
  <si>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</si>
  <si>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</si>
  <si>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</si>
  <si>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</si>
  <si>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</si>
  <si>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</si>
  <si>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</si>
  <si>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</si>
  <si>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</si>
  <si>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</si>
  <si>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</si>
  <si>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</si>
  <si>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</si>
  <si>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</si>
  <si>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</si>
  <si>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</si>
  <si>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</si>
  <si>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</si>
  <si>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</si>
  <si>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</si>
  <si>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</si>
  <si>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</si>
  <si>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</si>
  <si>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</si>
  <si>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</si>
  <si>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</si>
  <si>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</si>
  <si>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</si>
  <si>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</si>
  <si>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</si>
  <si>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</si>
  <si>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</si>
  <si>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</si>
  <si>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</si>
  <si>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</si>
  <si>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</si>
  <si>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</si>
  <si>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</si>
  <si>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</si>
  <si>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</si>
  <si>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</si>
  <si>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</si>
  <si>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</si>
  <si>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</si>
  <si>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</si>
  <si>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</si>
  <si>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</si>
  <si>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</si>
  <si>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</si>
  <si>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</si>
  <si>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</si>
  <si>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</si>
  <si>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</si>
  <si>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</si>
  <si>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</si>
  <si>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</si>
  <si>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</si>
  <si>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</si>
  <si>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</si>
  <si>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</si>
  <si>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</si>
  <si>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</si>
  <si>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</si>
  <si>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</si>
  <si>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</si>
  <si>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</si>
  <si>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</si>
  <si>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</si>
  <si>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</si>
  <si>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</si>
  <si>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</si>
  <si>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</si>
  <si>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</si>
  <si>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</si>
  <si>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</si>
  <si>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</si>
  <si>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</si>
  <si>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</si>
  <si>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</si>
  <si>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</si>
  <si>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</si>
  <si>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</si>
  <si>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</si>
  <si>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</si>
  <si>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</si>
  <si>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</si>
  <si>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</si>
  <si>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</si>
  <si>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</si>
  <si>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</si>
  <si>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</si>
  <si>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</si>
  <si>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</si>
  <si>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</si>
  <si>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</si>
  <si>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</si>
  <si>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</si>
  <si>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</si>
  <si>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</si>
  <si>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</si>
  <si>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</si>
  <si>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</si>
  <si>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</si>
  <si>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</si>
  <si>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</si>
  <si>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</si>
  <si>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</si>
  <si>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</si>
  <si>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</si>
  <si>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</si>
  <si>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</si>
  <si>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</si>
  <si>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</si>
  <si>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</si>
  <si>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</si>
  <si>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</si>
  <si>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</si>
  <si>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</si>
  <si>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</si>
  <si>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</si>
  <si>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</si>
  <si>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</si>
  <si>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</si>
  <si>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</si>
  <si>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</si>
  <si>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</si>
  <si>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</si>
  <si>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</si>
  <si>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</si>
  <si>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</si>
  <si>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</si>
  <si>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</si>
  <si>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</si>
  <si>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</si>
  <si>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</si>
  <si>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</si>
  <si>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</si>
  <si>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</si>
  <si>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</si>
  <si>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</si>
  <si>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</si>
  <si>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</si>
  <si>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</si>
  <si>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</si>
  <si>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</si>
  <si>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</si>
  <si>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</si>
  <si>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</si>
  <si>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</si>
  <si>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</si>
  <si>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</si>
  <si>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</si>
  <si>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</si>
  <si>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</si>
  <si>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</si>
  <si>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</si>
  <si>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</si>
  <si>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</si>
  <si>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</si>
  <si>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</si>
  <si>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</si>
  <si>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</si>
  <si>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</si>
  <si>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</si>
  <si>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</si>
  <si>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</si>
  <si>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</si>
  <si>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</si>
  <si>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</si>
  <si>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</si>
  <si>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</si>
  <si>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</si>
  <si>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</si>
  <si>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</si>
  <si>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</si>
  <si>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</si>
  <si>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</si>
  <si>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</si>
  <si>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</si>
  <si>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</si>
  <si>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</si>
  <si>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</si>
  <si>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</si>
  <si>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</si>
  <si>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</si>
  <si>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</si>
  <si>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</si>
  <si>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</si>
  <si>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</si>
  <si>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</si>
  <si>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</si>
  <si>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</si>
  <si>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</si>
  <si>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</si>
  <si>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</si>
  <si>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</si>
  <si>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</si>
  <si>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</si>
  <si>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</si>
  <si>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</si>
  <si>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</si>
  <si>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</si>
  <si>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</si>
  <si>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</si>
  <si>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</si>
  <si>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</si>
  <si>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</si>
  <si>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</si>
  <si>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</si>
  <si>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</si>
  <si>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</si>
  <si>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</si>
  <si>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</si>
  <si>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</si>
  <si>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</si>
  <si>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</si>
  <si>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</si>
  <si>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</si>
  <si>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</si>
  <si>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</si>
  <si>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</si>
  <si>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</si>
  <si>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</si>
  <si>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</si>
  <si>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</si>
  <si>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</si>
  <si>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</si>
  <si>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</si>
  <si>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</si>
  <si>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</si>
  <si>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</si>
  <si>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</si>
  <si>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</si>
  <si>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</si>
  <si>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</si>
  <si>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</si>
  <si>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</si>
  <si>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</si>
  <si>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</si>
  <si>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</si>
  <si>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</si>
  <si>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</si>
  <si>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</si>
  <si>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</si>
  <si>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</si>
  <si>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</si>
  <si>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</si>
  <si>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</si>
  <si>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</si>
  <si>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</si>
  <si>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</si>
  <si>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</si>
  <si>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</si>
  <si>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</si>
  <si>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</si>
  <si>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</si>
  <si>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</si>
  <si>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</si>
  <si>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</si>
  <si>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</si>
  <si>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</si>
  <si>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</si>
  <si>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</si>
  <si>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</si>
  <si>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</si>
  <si>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</si>
  <si>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</si>
  <si>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</si>
  <si>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</si>
  <si>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</si>
  <si>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</si>
  <si>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</si>
  <si>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</si>
  <si>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</si>
  <si>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</si>
  <si>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</si>
  <si>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</si>
  <si>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</si>
  <si>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</si>
  <si>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</si>
  <si>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</si>
  <si>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</si>
  <si>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</si>
  <si>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</si>
  <si>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</si>
  <si>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</si>
  <si>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</si>
  <si>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</si>
  <si>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</si>
  <si>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</si>
  <si>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</si>
  <si>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</si>
  <si>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</si>
  <si>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</si>
  <si>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</si>
  <si>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</si>
  <si>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</si>
  <si>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</si>
  <si>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</si>
  <si>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</si>
  <si>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</si>
  <si>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</si>
  <si>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</si>
  <si>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</si>
  <si>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</si>
  <si>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</si>
  <si>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</si>
  <si>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</si>
  <si>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</si>
  <si>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</si>
  <si>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</si>
  <si>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</si>
  <si>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</si>
  <si>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</si>
  <si>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</si>
  <si>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</si>
  <si>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</si>
  <si>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</si>
  <si>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</si>
  <si>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</si>
  <si>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</si>
  <si>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</si>
  <si>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</si>
  <si>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</si>
  <si>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</si>
  <si>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</si>
  <si>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</si>
  <si>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</si>
  <si>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</si>
  <si>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</si>
  <si>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</si>
  <si>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</si>
  <si>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</si>
  <si>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</si>
  <si>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</si>
  <si>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</si>
  <si>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</si>
  <si>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</si>
  <si>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</si>
  <si>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</si>
  <si>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</si>
  <si>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</si>
  <si>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</si>
  <si>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</si>
  <si>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</si>
  <si>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</si>
  <si>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</si>
  <si>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</si>
  <si>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</si>
  <si>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</si>
  <si>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</si>
  <si>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</si>
  <si>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</si>
  <si>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</si>
  <si>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</si>
  <si>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</si>
  <si>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</si>
  <si>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</si>
  <si>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</si>
  <si>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</si>
  <si>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</si>
  <si>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</si>
  <si>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</si>
  <si>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</si>
  <si>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</si>
  <si>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</si>
  <si>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</si>
  <si>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</si>
  <si>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</si>
  <si>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</si>
  <si>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</si>
  <si>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</si>
  <si>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</si>
  <si>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</si>
  <si>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</si>
  <si>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</si>
  <si>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</si>
  <si>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</si>
  <si>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</si>
  <si>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</si>
  <si>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</si>
  <si>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</si>
  <si>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</si>
  <si>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</si>
  <si>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</si>
  <si>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</si>
  <si>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</si>
  <si>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</si>
  <si>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</si>
  <si>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</si>
  <si>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</si>
  <si>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</si>
  <si>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</si>
  <si>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</si>
  <si>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</si>
  <si>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</si>
  <si>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</si>
  <si>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</si>
  <si>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</si>
  <si>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</si>
  <si>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</si>
  <si>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</si>
  <si>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</si>
  <si>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</si>
  <si>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</si>
  <si>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</si>
  <si>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</si>
  <si>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</si>
  <si>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</si>
  <si>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</si>
  <si>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</si>
  <si>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</si>
  <si>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</si>
  <si>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</si>
  <si>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</si>
  <si>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</si>
  <si>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</si>
  <si>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</si>
  <si>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</si>
  <si>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</si>
  <si>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</si>
  <si>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</si>
  <si>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</si>
  <si>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</si>
  <si>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</si>
  <si>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</si>
  <si>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</si>
  <si>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</si>
  <si>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</si>
  <si>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</si>
  <si>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</si>
  <si>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</si>
  <si>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</si>
  <si>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</si>
  <si>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</si>
  <si>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</si>
  <si>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</si>
  <si>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</si>
  <si>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</si>
  <si>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</si>
  <si>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</si>
  <si>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</si>
  <si>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</si>
  <si>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</si>
  <si>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</si>
  <si>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</si>
  <si>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</si>
  <si>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</si>
  <si>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</si>
  <si>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</si>
  <si>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</si>
  <si>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</si>
  <si>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</si>
  <si>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</si>
  <si>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</si>
  <si>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</si>
  <si>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</si>
  <si>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</si>
  <si>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</si>
  <si>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</si>
  <si>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</si>
  <si>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</si>
  <si>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</si>
  <si>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</si>
  <si>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</si>
  <si>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</si>
  <si>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</si>
  <si>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</si>
  <si>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</si>
  <si>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</si>
  <si>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</si>
  <si>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</si>
  <si>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</si>
  <si>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</si>
  <si>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</si>
  <si>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</si>
  <si>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</si>
  <si>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</si>
  <si>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</si>
  <si>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</si>
  <si>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</si>
  <si>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</si>
  <si>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</si>
  <si>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</si>
  <si>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</si>
  <si>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</si>
  <si>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</si>
  <si>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</si>
  <si>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</si>
  <si>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</si>
  <si>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</si>
  <si>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</si>
  <si>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</si>
  <si>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</si>
  <si>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</si>
  <si>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</si>
  <si>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</si>
  <si>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</si>
  <si>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</si>
  <si>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</si>
  <si>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</si>
  <si>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</si>
  <si>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</si>
  <si>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</si>
  <si>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</si>
  <si>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</si>
  <si>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</si>
  <si>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</si>
  <si>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</si>
  <si>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</si>
  <si>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</si>
  <si>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</si>
  <si>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</si>
  <si>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</si>
  <si>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</si>
  <si>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</si>
  <si>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</si>
  <si>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</si>
  <si>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</si>
  <si>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</si>
  <si>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</si>
  <si>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</si>
  <si>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</si>
  <si>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</si>
  <si>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</si>
  <si>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</si>
  <si>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</si>
  <si>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</si>
  <si>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</si>
  <si>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</si>
  <si>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</si>
  <si>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</si>
  <si>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</si>
  <si>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</si>
  <si>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</si>
  <si>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</si>
  <si>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</si>
  <si>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</si>
  <si>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</si>
  <si>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</si>
  <si>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</si>
  <si>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</si>
  <si>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</si>
  <si>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</si>
  <si>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</si>
  <si>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</si>
  <si>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</si>
  <si>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</si>
  <si>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</si>
  <si>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</si>
  <si>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</si>
  <si>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</si>
  <si>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</si>
  <si>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</si>
  <si>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</si>
  <si>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</si>
  <si>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</si>
  <si>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</si>
  <si>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</si>
  <si>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</si>
  <si>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</si>
  <si>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</si>
  <si>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</si>
  <si>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</si>
  <si>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</si>
  <si>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</si>
  <si>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</si>
  <si>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</si>
  <si>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</si>
  <si>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</si>
  <si>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</si>
  <si>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</si>
  <si>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</si>
  <si>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</si>
  <si>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</si>
  <si>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</si>
  <si>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</si>
  <si>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</si>
  <si>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</si>
  <si>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</si>
  <si>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</si>
  <si>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</si>
  <si>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</si>
  <si>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</si>
  <si>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</si>
  <si>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</si>
  <si>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</si>
  <si>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</si>
  <si>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</si>
  <si>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</si>
  <si>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</si>
  <si>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</si>
  <si>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</si>
  <si>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</si>
  <si>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</si>
  <si>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</si>
  <si>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</si>
  <si>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</si>
  <si>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</si>
  <si>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</si>
  <si>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</si>
  <si>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</si>
  <si>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</si>
  <si>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</si>
  <si>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</si>
  <si>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</si>
  <si>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</si>
  <si>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</si>
  <si>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</si>
  <si>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</si>
  <si>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</si>
  <si>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</si>
  <si>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</si>
  <si>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</si>
  <si>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</si>
  <si>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</si>
  <si>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</si>
  <si>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</si>
  <si>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</si>
  <si>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</si>
  <si>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</si>
  <si>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</si>
  <si>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</si>
  <si>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</si>
  <si>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</si>
  <si>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</si>
  <si>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</si>
  <si>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</si>
  <si>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</si>
  <si>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</si>
  <si>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</si>
  <si>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</si>
  <si>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</si>
  <si>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</si>
  <si>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</si>
  <si>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</si>
  <si>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</si>
  <si>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</si>
  <si>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</si>
  <si>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</si>
  <si>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</si>
  <si>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</si>
  <si>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</si>
  <si>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</si>
  <si>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</si>
  <si>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</si>
  <si>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</si>
  <si>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</si>
  <si>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</si>
  <si>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</si>
  <si>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</si>
  <si>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</si>
  <si>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</si>
  <si>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</si>
  <si>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</si>
  <si>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</si>
  <si>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</si>
  <si>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</si>
  <si>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</si>
  <si>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</si>
  <si>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</si>
  <si>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</si>
  <si>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</si>
  <si>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</si>
  <si>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</si>
  <si>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</si>
  <si>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</si>
  <si>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</si>
  <si>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</si>
  <si>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</si>
  <si>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</si>
  <si>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</si>
  <si>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</si>
  <si>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</si>
  <si>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</si>
  <si>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</si>
  <si>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</si>
  <si>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</si>
  <si>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</si>
  <si>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</si>
  <si>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</si>
  <si>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</si>
  <si>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</si>
  <si>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</si>
  <si>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</si>
  <si>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</si>
  <si>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</si>
  <si>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</si>
  <si>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</si>
  <si>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</si>
  <si>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</si>
  <si>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</si>
  <si>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</si>
  <si>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</si>
  <si>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</si>
  <si>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</si>
  <si>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</si>
  <si>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</si>
  <si>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</si>
  <si>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</si>
  <si>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</si>
  <si>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</si>
  <si>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</si>
  <si>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</si>
  <si>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</si>
  <si>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</si>
  <si>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</si>
  <si>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</si>
  <si>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</si>
  <si>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</si>
  <si>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</si>
  <si>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</si>
  <si>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</si>
  <si>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</si>
  <si>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</si>
  <si>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</si>
  <si>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</si>
  <si>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</si>
  <si>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</si>
  <si>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</si>
  <si>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</si>
  <si>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</si>
  <si>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</si>
  <si>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</si>
  <si>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</si>
  <si>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</si>
  <si>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</si>
  <si>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</si>
  <si>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</si>
  <si>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</si>
  <si>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</si>
  <si>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</si>
  <si>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</si>
  <si>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</si>
  <si>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</si>
  <si>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</si>
  <si>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</si>
  <si>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</si>
  <si>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</si>
  <si>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</si>
  <si>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</si>
  <si>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</si>
  <si>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</si>
  <si>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</si>
  <si>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</si>
  <si>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</si>
  <si>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</si>
  <si>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</si>
  <si>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</si>
  <si>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</si>
  <si>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</si>
  <si>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</si>
  <si>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</si>
  <si>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</si>
  <si>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</si>
  <si>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</si>
  <si>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</si>
  <si>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</si>
  <si>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</si>
  <si>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</si>
  <si>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</si>
  <si>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</si>
  <si>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</si>
  <si>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</si>
  <si>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</si>
  <si>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</si>
  <si>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</si>
  <si>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</si>
  <si>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</si>
  <si>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</si>
  <si>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</si>
  <si>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</si>
  <si>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</si>
  <si>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</si>
  <si>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</si>
  <si>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</si>
  <si>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</si>
  <si>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</si>
  <si>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</si>
  <si>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</si>
  <si>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</si>
  <si>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</si>
  <si>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</si>
  <si>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</si>
  <si>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</si>
  <si>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</si>
  <si>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</si>
  <si>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</si>
  <si>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</si>
  <si>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</si>
  <si>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</si>
  <si>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</si>
  <si>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</si>
  <si>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</si>
  <si>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</si>
  <si>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</si>
  <si>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</si>
  <si>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</si>
  <si>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</si>
  <si>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</si>
  <si>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</si>
  <si>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</si>
  <si>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</si>
  <si>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</si>
  <si>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</si>
  <si>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</si>
  <si>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</si>
  <si>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</si>
  <si>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</si>
  <si>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</si>
  <si>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</si>
  <si>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</si>
  <si>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</si>
  <si>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</si>
  <si>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</si>
  <si>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</si>
  <si>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</si>
  <si>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</si>
  <si>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</si>
  <si>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</si>
  <si>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</si>
  <si>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</si>
  <si>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</si>
  <si>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</si>
  <si>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</si>
  <si>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</si>
  <si>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</si>
  <si>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</si>
  <si>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</si>
  <si>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</si>
  <si>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</si>
  <si>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</si>
  <si>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</si>
  <si>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</si>
  <si>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</si>
  <si>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</si>
  <si>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</si>
  <si>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</si>
  <si>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</si>
  <si>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</si>
  <si>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</si>
  <si>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</si>
  <si>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</si>
  <si>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</si>
  <si>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</si>
  <si>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</si>
  <si>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</si>
  <si>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</si>
  <si>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</si>
  <si>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</si>
  <si>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</si>
  <si>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</si>
  <si>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</si>
  <si>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</si>
  <si>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</si>
  <si>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</si>
  <si>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</si>
  <si>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</si>
  <si>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</si>
  <si>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</si>
  <si>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</si>
  <si>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</si>
  <si>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</si>
  <si>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</si>
  <si>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</si>
  <si>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</si>
  <si>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</si>
  <si>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</si>
  <si>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</si>
  <si>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</si>
  <si>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</si>
  <si>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</si>
  <si>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</si>
  <si>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</si>
  <si>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</si>
  <si>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</si>
  <si>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</si>
  <si>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</si>
  <si>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</si>
  <si>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</si>
  <si>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</si>
  <si>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</si>
  <si>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</si>
  <si>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</si>
  <si>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</si>
  <si>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</si>
  <si>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</si>
  <si>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</si>
  <si>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</si>
  <si>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</si>
  <si>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</si>
  <si>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</si>
  <si>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</si>
  <si>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</si>
  <si>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</si>
  <si>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</si>
  <si>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</si>
  <si>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</si>
  <si>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</si>
  <si>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</si>
  <si>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</si>
  <si>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</si>
  <si>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</si>
  <si>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</si>
  <si>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</si>
  <si>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</si>
  <si>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</si>
  <si>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</si>
  <si>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</si>
  <si>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</si>
  <si>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</si>
  <si>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</si>
  <si>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</si>
  <si>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</si>
  <si>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</si>
  <si>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</si>
  <si>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</si>
  <si>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</si>
  <si>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</si>
  <si>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</si>
  <si>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</si>
  <si>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</si>
  <si>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</si>
  <si>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</si>
  <si>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</si>
  <si>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</si>
  <si>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</si>
  <si>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</si>
  <si>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</si>
  <si>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</si>
  <si>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</si>
  <si>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</si>
  <si>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</si>
  <si>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</si>
  <si>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</si>
  <si>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</si>
  <si>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</si>
  <si>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</si>
  <si>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</si>
  <si>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</si>
  <si>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</si>
  <si>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</si>
  <si>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</si>
  <si>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</si>
  <si>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</si>
  <si>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</si>
  <si>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</si>
  <si>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</si>
  <si>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</si>
  <si>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</si>
  <si>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</si>
  <si>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</si>
  <si>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</si>
  <si>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</si>
  <si>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</si>
  <si>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</si>
  <si>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</si>
  <si>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</si>
  <si>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</si>
  <si>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</si>
  <si>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</si>
  <si>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</si>
  <si>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</si>
  <si>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</si>
  <si>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</si>
  <si>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</si>
  <si>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</si>
  <si>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</si>
  <si>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</si>
  <si>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</si>
  <si>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</si>
  <si>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</si>
  <si>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</si>
  <si>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</si>
  <si>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</si>
  <si>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</si>
  <si>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</si>
  <si>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</si>
  <si>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</si>
  <si>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</si>
  <si>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</si>
  <si>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</si>
  <si>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</si>
  <si>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</si>
  <si>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</si>
  <si>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</si>
  <si>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</si>
  <si>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</si>
  <si>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</si>
  <si>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</si>
  <si>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</si>
  <si>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</si>
  <si>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</si>
  <si>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</si>
  <si>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</si>
  <si>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</si>
  <si>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</si>
  <si>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</si>
  <si>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</si>
  <si>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</si>
  <si>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</si>
  <si>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</si>
  <si>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</si>
  <si>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</si>
  <si>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</si>
  <si>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</si>
  <si>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</si>
  <si>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</si>
  <si>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</si>
  <si>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</si>
  <si>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</si>
  <si>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</si>
  <si>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</si>
  <si>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</si>
  <si>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</si>
  <si>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</si>
  <si>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</si>
  <si>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</si>
  <si>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</si>
  <si>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</si>
  <si>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</si>
  <si>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</si>
  <si>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</si>
  <si>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</si>
  <si>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</si>
  <si>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</si>
  <si>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</si>
  <si>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</si>
  <si>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</si>
  <si>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</si>
  <si>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</si>
  <si>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</si>
  <si>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</si>
  <si>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</si>
  <si>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</si>
  <si>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</si>
  <si>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</si>
  <si>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</si>
  <si>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</si>
  <si>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</si>
  <si>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</si>
  <si>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</si>
  <si>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</si>
  <si>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</si>
  <si>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</si>
  <si>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</si>
  <si>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</si>
  <si>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</si>
  <si>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</si>
  <si>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</si>
  <si>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</si>
  <si>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</si>
  <si>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</si>
  <si>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</si>
  <si>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</si>
  <si>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</si>
  <si>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</si>
  <si>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</si>
  <si>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</si>
  <si>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</si>
  <si>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</si>
  <si>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</si>
  <si>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</si>
  <si>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</si>
  <si>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</si>
  <si>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</si>
  <si>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</si>
  <si>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</si>
  <si>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</si>
  <si>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</si>
  <si>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</si>
  <si>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</si>
  <si>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</si>
  <si>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</si>
  <si>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</si>
  <si>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</si>
  <si>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</si>
  <si>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</si>
  <si>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</si>
  <si>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</si>
  <si>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</si>
  <si>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</si>
  <si>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</si>
  <si>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</si>
  <si>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</si>
  <si>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</si>
  <si>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</si>
  <si>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</si>
  <si>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</si>
  <si>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</si>
  <si>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</si>
  <si>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</si>
  <si>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</si>
  <si>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</si>
  <si>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</si>
  <si>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</si>
  <si>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</si>
  <si>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</si>
  <si>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</si>
  <si>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</si>
  <si>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</si>
  <si>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</si>
  <si>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</si>
  <si>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</si>
  <si>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</si>
  <si>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</si>
  <si>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</si>
  <si>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</si>
  <si>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</si>
  <si>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</si>
  <si>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</si>
  <si>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</si>
  <si>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</si>
  <si>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</si>
  <si>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</si>
  <si>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</si>
  <si>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</si>
  <si>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</si>
  <si>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</si>
  <si>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</si>
  <si>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</si>
  <si>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</si>
  <si>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</si>
  <si>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</si>
  <si>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</si>
  <si>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</si>
  <si>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</si>
  <si>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</si>
  <si>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</si>
  <si>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</si>
  <si>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</si>
  <si>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</si>
  <si>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</si>
  <si>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</si>
  <si>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</si>
  <si>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</si>
  <si>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</si>
  <si>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</si>
  <si>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</si>
  <si>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</si>
  <si>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</si>
  <si>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</si>
  <si>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</si>
  <si>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</si>
  <si>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</si>
  <si>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</si>
  <si>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</si>
  <si>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</si>
  <si>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</si>
  <si>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</si>
  <si>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</si>
  <si>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</si>
  <si>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</si>
  <si>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</si>
  <si>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</si>
  <si>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</si>
  <si>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</si>
  <si>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</si>
  <si>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</si>
  <si>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</si>
  <si>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</si>
  <si>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</si>
  <si>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</si>
  <si>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</si>
  <si>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</si>
  <si>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</si>
  <si>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</si>
  <si>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</si>
  <si>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</si>
  <si>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</si>
  <si>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</si>
  <si>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</si>
  <si>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</si>
  <si>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</si>
  <si>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</si>
  <si>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</si>
  <si>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</si>
  <si>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</si>
  <si>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</si>
  <si>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</si>
  <si>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</si>
  <si>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</si>
  <si>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</si>
  <si>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</si>
  <si>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</si>
  <si>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</si>
  <si>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</si>
  <si>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</si>
  <si>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</si>
  <si>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</si>
  <si>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</si>
  <si>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</si>
  <si>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</si>
  <si>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</si>
  <si>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</si>
  <si>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</si>
  <si>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</si>
  <si>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</si>
  <si>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</si>
  <si>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</si>
  <si>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</si>
  <si>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</si>
  <si>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</si>
  <si>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</si>
  <si>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</si>
  <si>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</si>
  <si>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</si>
  <si>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</si>
  <si>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</si>
  <si>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</si>
  <si>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</si>
  <si>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</si>
  <si>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</si>
  <si>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</si>
  <si>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</si>
  <si>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</si>
  <si>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</si>
  <si>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</si>
  <si>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</si>
  <si>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</si>
  <si>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</si>
  <si>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</si>
  <si>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</si>
  <si>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</si>
  <si>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</si>
  <si>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</si>
  <si>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</si>
  <si>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</si>
  <si>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</si>
  <si>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</si>
  <si>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</si>
  <si>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</si>
  <si>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</si>
  <si>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</si>
  <si>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</si>
  <si>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</si>
  <si>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</si>
  <si>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</si>
  <si>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</si>
  <si>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</si>
  <si>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</si>
  <si>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</si>
  <si>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</si>
  <si>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</si>
  <si>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</si>
  <si>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</si>
  <si>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</si>
  <si>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</si>
  <si>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</si>
  <si>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</si>
  <si>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</si>
  <si>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</si>
  <si>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</si>
  <si>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</si>
  <si>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</si>
  <si>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</si>
  <si>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</si>
  <si>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</si>
  <si>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</si>
  <si>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</si>
  <si>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</si>
  <si>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</si>
  <si>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</si>
  <si>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</si>
  <si>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</si>
  <si>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</si>
  <si>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</si>
  <si>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</si>
  <si>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</si>
  <si>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</si>
  <si>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</si>
  <si>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</si>
  <si>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</si>
  <si>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</si>
  <si>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</si>
  <si>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</si>
  <si>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</si>
  <si>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</si>
  <si>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</si>
  <si>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</si>
  <si>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</si>
  <si>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</si>
  <si>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</si>
  <si>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</si>
  <si>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</si>
  <si>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</si>
  <si>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</si>
  <si>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</si>
  <si>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</si>
  <si>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</si>
  <si>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</si>
  <si>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</si>
  <si>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</si>
  <si>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</si>
  <si>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</si>
  <si>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</si>
  <si>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</si>
  <si>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</si>
  <si>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</si>
  <si>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</si>
  <si>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</si>
  <si>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</si>
  <si>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</si>
  <si>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</si>
  <si>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</si>
  <si>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</si>
  <si>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</si>
  <si>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</si>
  <si>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</si>
  <si>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</si>
  <si>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</si>
  <si>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</si>
  <si>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</si>
  <si>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</si>
  <si>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</si>
  <si>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</si>
  <si>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</si>
  <si>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</si>
  <si>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</si>
  <si>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</si>
  <si>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</si>
  <si>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</si>
  <si>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</si>
  <si>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</si>
  <si>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</si>
  <si>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</si>
  <si>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</si>
  <si>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</si>
  <si>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</si>
  <si>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</si>
  <si>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</si>
  <si>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</si>
  <si>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</si>
  <si>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</si>
  <si>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</si>
  <si>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</si>
  <si>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</si>
  <si>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</si>
  <si>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</si>
  <si>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</si>
  <si>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</si>
  <si>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</si>
  <si>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</si>
  <si>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</si>
  <si>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</si>
  <si>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</si>
  <si>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</si>
  <si>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</si>
  <si>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</si>
  <si>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</si>
  <si>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</si>
  <si>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</si>
  <si>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</si>
  <si>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</si>
  <si>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</si>
  <si>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</si>
  <si>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</si>
  <si>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</si>
  <si>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</si>
  <si>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</si>
  <si>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</si>
  <si>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</si>
  <si>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</si>
  <si>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</si>
  <si>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</si>
  <si>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</si>
  <si>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</si>
  <si>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</si>
  <si>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</si>
  <si>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</si>
  <si>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</si>
  <si>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</si>
  <si>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</si>
  <si>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</si>
  <si>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</si>
  <si>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</si>
  <si>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</si>
  <si>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</si>
  <si>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</si>
  <si>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</si>
  <si>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</si>
  <si>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</si>
  <si>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</si>
  <si>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</si>
  <si>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</si>
  <si>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</si>
  <si>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</si>
  <si>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</si>
  <si>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</si>
  <si>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</si>
  <si>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</si>
  <si>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</si>
  <si>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</si>
  <si>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</si>
  <si>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</si>
  <si>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</si>
  <si>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</si>
  <si>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</si>
  <si>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</si>
  <si>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</si>
  <si>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</si>
  <si>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</si>
  <si>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</si>
  <si>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</si>
  <si>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</si>
  <si>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</si>
  <si>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</si>
  <si>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</si>
  <si>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</si>
  <si>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</si>
  <si>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</si>
  <si>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</si>
  <si>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</si>
  <si>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</si>
  <si>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</si>
  <si>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</si>
  <si>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</si>
  <si>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</si>
  <si>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</si>
  <si>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</si>
  <si>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</si>
  <si>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</si>
  <si>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</si>
  <si>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</si>
  <si>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</si>
  <si>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</si>
  <si>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</si>
  <si>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</si>
  <si>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</si>
  <si>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</si>
  <si>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</si>
  <si>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</si>
  <si>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</si>
  <si>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</si>
  <si>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</si>
  <si>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</si>
  <si>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</si>
  <si>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</si>
  <si>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</si>
  <si>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</si>
  <si>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</si>
  <si>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</si>
  <si>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</si>
  <si>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</si>
  <si>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</si>
  <si>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</si>
  <si>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</si>
  <si>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</si>
  <si>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</si>
  <si>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</si>
  <si>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</si>
  <si>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</si>
  <si>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</si>
  <si>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</si>
  <si>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</si>
  <si>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</si>
  <si>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</si>
  <si>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</si>
  <si>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</si>
  <si>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</si>
  <si>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</si>
  <si>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</si>
  <si>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</si>
  <si>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</si>
  <si>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</si>
  <si>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</si>
  <si>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</si>
  <si>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</si>
  <si>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</si>
  <si>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</si>
  <si>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</si>
  <si>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</si>
  <si>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</si>
  <si>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</si>
  <si>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</si>
  <si>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</si>
  <si>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</si>
  <si>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</si>
  <si>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</si>
  <si>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</si>
  <si>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</si>
  <si>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</si>
  <si>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</si>
  <si>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</si>
  <si>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</si>
  <si>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</si>
  <si>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</si>
  <si>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</si>
  <si>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</si>
  <si>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</si>
  <si>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</si>
  <si>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</si>
  <si>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</si>
  <si>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</si>
  <si>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</si>
  <si>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</si>
  <si>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</si>
  <si>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</si>
  <si>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</si>
  <si>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</si>
  <si>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</si>
  <si>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</si>
  <si>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</si>
  <si>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</si>
  <si>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</si>
  <si>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</si>
  <si>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</si>
  <si>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</si>
  <si>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</si>
  <si>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</si>
  <si>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</si>
  <si>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</si>
  <si>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</si>
  <si>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</si>
  <si>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</si>
  <si>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</si>
  <si>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</si>
  <si>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</si>
  <si>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</si>
  <si>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</si>
  <si>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</si>
  <si>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</si>
  <si>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</si>
  <si>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</si>
  <si>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</si>
  <si>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</si>
  <si>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</si>
  <si>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</si>
  <si>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</si>
  <si>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</si>
  <si>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</si>
  <si>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</si>
  <si>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</si>
  <si>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</si>
  <si>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</si>
  <si>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</si>
  <si>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</si>
  <si>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</si>
  <si>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</si>
  <si>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</si>
  <si>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</si>
  <si>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</si>
  <si>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</si>
  <si>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</si>
  <si>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</si>
  <si>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</si>
  <si>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</si>
  <si>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</si>
  <si>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</si>
  <si>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</si>
  <si>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</si>
  <si>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</si>
  <si>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</si>
  <si>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</si>
  <si>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</si>
  <si>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</si>
  <si>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</si>
  <si>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</si>
  <si>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</si>
  <si>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</si>
  <si>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</si>
  <si>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</si>
  <si>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</si>
  <si>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</si>
  <si>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</si>
  <si>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</si>
  <si>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</si>
  <si>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</si>
  <si>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</si>
  <si>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</si>
  <si>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</si>
  <si>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</si>
  <si>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</si>
  <si>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</si>
  <si>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</si>
  <si>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</si>
  <si>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</si>
  <si>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</si>
  <si>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</si>
  <si>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</si>
  <si>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</si>
  <si>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</si>
  <si>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</si>
  <si>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</si>
  <si>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</si>
  <si>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</si>
  <si>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</si>
  <si>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</si>
  <si>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</si>
  <si>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</si>
  <si>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</si>
  <si>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</si>
  <si>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</si>
  <si>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</si>
  <si>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</si>
  <si>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</si>
  <si>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</si>
  <si>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</si>
  <si>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</si>
  <si>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</si>
  <si>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</si>
  <si>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</si>
  <si>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</si>
  <si>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</si>
  <si>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</si>
  <si>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</si>
  <si>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</si>
  <si>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</si>
  <si>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</si>
  <si>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</si>
  <si>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</si>
  <si>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</si>
  <si>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</si>
  <si>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</si>
  <si>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</si>
  <si>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</si>
  <si>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</si>
  <si>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</si>
  <si>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</si>
  <si>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</si>
  <si>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</si>
  <si>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</si>
  <si>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</si>
  <si>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</si>
  <si>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</si>
  <si>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</si>
  <si>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</si>
  <si>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</si>
  <si>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</si>
  <si>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</si>
  <si>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</si>
  <si>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</si>
  <si>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</si>
  <si>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</si>
  <si>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</si>
  <si>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</si>
  <si>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</si>
  <si>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</si>
  <si>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</si>
  <si>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</si>
  <si>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</si>
  <si>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</si>
  <si>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</si>
  <si>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</si>
  <si>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</si>
  <si>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</si>
  <si>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</si>
  <si>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</si>
  <si>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</si>
  <si>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</si>
  <si>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</si>
  <si>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</si>
  <si>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</si>
  <si>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</si>
  <si>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</si>
  <si>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</si>
  <si>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</si>
  <si>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</si>
  <si>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</si>
  <si>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</si>
  <si>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</si>
  <si>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</si>
  <si>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</si>
  <si>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</si>
  <si>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</si>
  <si>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</si>
  <si>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</si>
  <si>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</si>
  <si>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</si>
  <si>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</si>
  <si>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</si>
  <si>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</si>
  <si>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</si>
  <si>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</si>
  <si>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</si>
  <si>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</si>
  <si>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</si>
  <si>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</si>
  <si>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</si>
  <si>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</si>
  <si>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</si>
  <si>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</si>
  <si>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</si>
  <si>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</si>
  <si>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</si>
  <si>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</si>
  <si>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</si>
  <si>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</si>
  <si>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</si>
  <si>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</si>
  <si>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</si>
  <si>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</si>
  <si>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</si>
  <si>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</si>
  <si>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</si>
  <si>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</si>
  <si>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</si>
  <si>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</si>
  <si>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</si>
  <si>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</si>
  <si>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</si>
  <si>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</si>
  <si>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</si>
  <si>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</si>
  <si>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</si>
  <si>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</si>
  <si>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</si>
  <si>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</si>
  <si>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</si>
  <si>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</si>
  <si>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</si>
  <si>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</si>
  <si>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</si>
  <si>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</si>
  <si>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</si>
  <si>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</si>
  <si>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</si>
  <si>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</si>
  <si>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</si>
  <si>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</si>
  <si>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</si>
  <si>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</si>
  <si>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</si>
  <si>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</si>
  <si>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</si>
  <si>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</si>
  <si>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</si>
  <si>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</si>
  <si>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</si>
  <si>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</si>
  <si>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</si>
  <si>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</si>
  <si>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</si>
  <si>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</si>
  <si>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</si>
  <si>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</si>
  <si>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</si>
  <si>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</si>
  <si>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</si>
  <si>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</si>
  <si>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</si>
  <si>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</si>
  <si>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</si>
  <si>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</si>
  <si>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</si>
  <si>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</si>
  <si>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</si>
  <si>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</si>
  <si>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</si>
  <si>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</si>
  <si>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</si>
  <si>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</si>
  <si>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</si>
  <si>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</si>
  <si>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</si>
  <si>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</si>
  <si>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</si>
  <si>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</si>
  <si>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</si>
  <si>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</si>
  <si>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</si>
  <si>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</si>
  <si>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</si>
  <si>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</si>
  <si>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</si>
  <si>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</si>
  <si>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</si>
  <si>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</si>
  <si>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</si>
  <si>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</si>
  <si>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</si>
  <si>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</si>
  <si>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</si>
  <si>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</si>
  <si>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</si>
  <si>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</si>
  <si>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</si>
  <si>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</si>
  <si>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</si>
  <si>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</si>
  <si>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</si>
  <si>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</si>
  <si>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</si>
  <si>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</si>
  <si>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</si>
  <si>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</si>
  <si>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</si>
  <si>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</si>
  <si>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</si>
  <si>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</si>
  <si>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</si>
  <si>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</si>
  <si>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</si>
  <si>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</si>
  <si>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</si>
  <si>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</si>
  <si>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</si>
  <si>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</si>
  <si>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</si>
  <si>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</si>
  <si>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</si>
  <si>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</si>
  <si>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</si>
  <si>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</si>
  <si>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</si>
  <si>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</si>
  <si>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</si>
  <si>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</si>
  <si>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</si>
  <si>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</si>
  <si>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</si>
  <si>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</si>
  <si>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</si>
  <si>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</si>
  <si>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</si>
  <si>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</si>
  <si>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</si>
  <si>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</si>
  <si>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</si>
  <si>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</si>
  <si>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</si>
  <si>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</si>
  <si>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</si>
  <si>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</si>
  <si>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</si>
  <si>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</si>
  <si>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</si>
  <si>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</si>
  <si>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</si>
  <si>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</si>
  <si>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</si>
  <si>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</si>
  <si>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</si>
  <si>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</si>
  <si>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</si>
  <si>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</si>
  <si>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</si>
  <si>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</si>
  <si>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</si>
  <si>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</si>
  <si>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</si>
  <si>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</si>
  <si>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</si>
  <si>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</si>
  <si>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</si>
  <si>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</si>
  <si>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</si>
  <si>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</si>
  <si>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</si>
  <si>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</si>
  <si>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</si>
  <si>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</si>
  <si>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</si>
  <si>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</si>
  <si>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</si>
  <si>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</si>
  <si>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</si>
  <si>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</si>
  <si>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</si>
  <si>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</si>
  <si>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</si>
  <si>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</si>
  <si>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</si>
  <si>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</si>
  <si>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</si>
  <si>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</si>
  <si>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</si>
  <si>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</si>
  <si>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</si>
  <si>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</si>
  <si>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</si>
  <si>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</si>
  <si>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</si>
  <si>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</si>
  <si>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</si>
  <si>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</si>
  <si>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</si>
  <si>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</si>
  <si>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</si>
  <si>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</si>
  <si>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</si>
  <si>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</si>
  <si>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</si>
  <si>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</si>
  <si>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</si>
  <si>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</si>
  <si>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</si>
  <si>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</si>
  <si>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</si>
  <si>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</si>
  <si>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</si>
  <si>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</si>
  <si>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</si>
  <si>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</si>
  <si>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</si>
  <si>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</si>
  <si>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</si>
  <si>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</si>
  <si>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</si>
  <si>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</si>
  <si>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</si>
  <si>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</si>
  <si>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</si>
  <si>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</si>
  <si>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</si>
  <si>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</si>
  <si>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</si>
  <si>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</si>
  <si>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</si>
  <si>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</si>
  <si>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</si>
  <si>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</si>
  <si>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</si>
  <si>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</si>
  <si>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</si>
  <si>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</si>
  <si>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</si>
  <si>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</si>
  <si>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</si>
  <si>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</si>
  <si>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</si>
  <si>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</si>
  <si>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</si>
  <si>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</si>
  <si>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</si>
  <si>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</si>
  <si>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</si>
  <si>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</si>
  <si>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</si>
  <si>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</si>
  <si>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</si>
  <si>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</si>
  <si>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</si>
  <si>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</si>
  <si>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</si>
  <si>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</si>
  <si>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</si>
  <si>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</si>
  <si>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</si>
  <si>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</si>
  <si>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</si>
  <si>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</si>
  <si>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</si>
  <si>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</si>
  <si>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</si>
  <si>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</si>
  <si>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</si>
  <si>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</si>
  <si>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</si>
  <si>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</si>
  <si>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</si>
  <si>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</si>
  <si>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</si>
  <si>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</si>
  <si>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</si>
  <si>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</si>
  <si>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</si>
  <si>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</si>
  <si>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</si>
  <si>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</si>
  <si>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</si>
  <si>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</si>
  <si>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</si>
  <si>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</si>
  <si>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</si>
  <si>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</si>
  <si>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</si>
  <si>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</si>
  <si>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</si>
  <si>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</si>
  <si>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</si>
  <si>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</si>
  <si>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</si>
  <si>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</si>
  <si>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</si>
  <si>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</si>
  <si>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</si>
  <si>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</si>
  <si>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</si>
  <si>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</si>
  <si>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</si>
  <si>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</si>
  <si>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</si>
  <si>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</si>
  <si>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</si>
  <si>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</si>
  <si>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</si>
  <si>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</si>
  <si>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</si>
  <si>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</si>
  <si>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</si>
  <si>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</si>
  <si>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</si>
  <si>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</si>
  <si>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</si>
  <si>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</si>
  <si>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</si>
  <si>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</si>
  <si>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</si>
  <si>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</si>
  <si>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</si>
  <si>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</si>
  <si>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</si>
  <si>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</si>
  <si>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</si>
  <si>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</si>
  <si>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</si>
  <si>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</si>
  <si>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</si>
  <si>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</si>
  <si>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</si>
  <si>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</si>
  <si>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</si>
  <si>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</si>
  <si>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</si>
  <si>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</si>
  <si>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</si>
  <si>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</si>
  <si>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</si>
  <si>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</si>
  <si>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</si>
  <si>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</si>
  <si>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</si>
  <si>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</si>
  <si>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</si>
  <si>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</si>
  <si>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</si>
  <si>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</si>
  <si>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</si>
  <si>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</si>
  <si>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</si>
  <si>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</si>
  <si>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</si>
  <si>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</si>
  <si>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</si>
  <si>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</si>
  <si>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</si>
  <si>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</si>
  <si>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</si>
  <si>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</si>
  <si>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</si>
  <si>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</si>
  <si>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</si>
  <si>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</si>
  <si>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</si>
  <si>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</si>
  <si>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</si>
  <si>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</si>
  <si>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</si>
  <si>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</si>
  <si>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</si>
  <si>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</si>
  <si>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</si>
  <si>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</si>
  <si>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</si>
  <si>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</si>
  <si>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</si>
  <si>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</si>
  <si>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</si>
  <si>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</si>
  <si>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</si>
  <si>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</si>
  <si>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</si>
  <si>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</si>
  <si>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</si>
  <si>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</si>
  <si>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</si>
  <si>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</si>
  <si>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</si>
  <si>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</si>
  <si>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</si>
  <si>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</si>
  <si>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</si>
  <si>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</si>
  <si>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</si>
  <si>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</si>
  <si>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</si>
  <si>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</si>
  <si>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</si>
  <si>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</si>
  <si>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</si>
  <si>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</si>
  <si>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</si>
  <si>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</si>
  <si>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</si>
  <si>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</si>
  <si>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</si>
  <si>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</si>
  <si>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</si>
  <si>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</si>
  <si>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</si>
  <si>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</si>
  <si>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</si>
  <si>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</si>
  <si>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</si>
  <si>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</si>
  <si>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</si>
  <si>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</si>
  <si>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</si>
  <si>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</si>
  <si>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</si>
  <si>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</si>
  <si>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</si>
  <si>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</si>
  <si>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</si>
  <si>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</si>
  <si>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</si>
  <si>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</si>
  <si>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</si>
  <si>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</si>
  <si>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</si>
  <si>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</si>
  <si>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</si>
  <si>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</si>
  <si>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</si>
  <si>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</si>
  <si>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</si>
  <si>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</si>
  <si>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</si>
  <si>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</si>
  <si>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</si>
  <si>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</si>
  <si>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</si>
  <si>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</si>
  <si>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</si>
  <si>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</si>
  <si>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</si>
  <si>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</si>
  <si>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</si>
  <si>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</si>
  <si>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</si>
  <si>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</si>
  <si>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</si>
  <si>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</si>
  <si>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</si>
  <si>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</si>
  <si>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</si>
  <si>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</si>
  <si>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</si>
  <si>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</si>
  <si>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</si>
  <si>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</si>
  <si>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</si>
  <si>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</si>
  <si>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</si>
  <si>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</si>
  <si>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</si>
  <si>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</si>
  <si>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</si>
  <si>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</si>
  <si>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</si>
  <si>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</si>
  <si>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</si>
  <si>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</si>
  <si>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</si>
  <si>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</si>
  <si>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</si>
  <si>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</si>
  <si>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</si>
  <si>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</si>
  <si>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</si>
  <si>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</si>
  <si>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</si>
  <si>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</si>
  <si>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</si>
  <si>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</si>
  <si>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</si>
  <si>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</si>
  <si>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</si>
  <si>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</si>
  <si>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</si>
  <si>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</si>
  <si>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</si>
  <si>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</si>
  <si>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</si>
  <si>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</si>
  <si>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</si>
  <si>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</si>
  <si>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</si>
  <si>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</si>
  <si>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</si>
  <si>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</si>
  <si>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</si>
  <si>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</si>
  <si>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</si>
  <si>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</si>
  <si>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</si>
  <si>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</si>
  <si>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</si>
  <si>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</si>
  <si>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</si>
  <si>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</si>
  <si>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</si>
  <si>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</si>
  <si>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</si>
  <si>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</si>
  <si>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</si>
  <si>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</si>
  <si>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</si>
  <si>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</si>
  <si>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</si>
  <si>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</si>
  <si>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</si>
  <si>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</si>
  <si>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</si>
  <si>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</si>
  <si>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</si>
  <si>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</si>
  <si>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</si>
  <si>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</si>
  <si>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</si>
  <si>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</si>
  <si>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</si>
  <si>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</si>
  <si>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</si>
  <si>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</si>
  <si>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</si>
  <si>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</si>
  <si>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</si>
  <si>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</si>
  <si>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</si>
  <si>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</si>
  <si>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</si>
  <si>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</si>
  <si>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</si>
  <si>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</si>
  <si>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</si>
  <si>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</si>
  <si>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</si>
  <si>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</si>
  <si>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</si>
  <si>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</si>
  <si>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</si>
  <si>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</si>
  <si>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</si>
  <si>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</si>
  <si>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</si>
  <si>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</si>
  <si>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</si>
  <si>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</si>
  <si>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</si>
  <si>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</si>
  <si>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</si>
  <si>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</si>
  <si>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</si>
  <si>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</si>
  <si>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</si>
  <si>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</si>
  <si>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</si>
  <si>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</si>
  <si>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</si>
  <si>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</si>
  <si>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</si>
  <si>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</si>
  <si>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</si>
  <si>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</si>
  <si>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</si>
  <si>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</si>
  <si>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</si>
  <si>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</si>
  <si>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</si>
  <si>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</si>
  <si>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</si>
  <si>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</si>
  <si>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</si>
  <si>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</si>
  <si>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</si>
  <si>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</si>
  <si>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</si>
  <si>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</si>
  <si>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</si>
  <si>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</si>
  <si>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</si>
  <si>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</si>
  <si>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</si>
  <si>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</si>
  <si>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</si>
  <si>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</si>
  <si>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</si>
  <si>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</si>
  <si>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</si>
  <si>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</si>
  <si>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</si>
  <si>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</si>
  <si>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</si>
  <si>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</si>
  <si>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</si>
  <si>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</si>
  <si>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</si>
  <si>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</si>
  <si>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</si>
  <si>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</si>
  <si>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</si>
  <si>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</si>
  <si>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</si>
  <si>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</si>
  <si>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</si>
  <si>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</si>
  <si>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</si>
  <si>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</si>
  <si>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</si>
  <si>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</si>
  <si>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</si>
  <si>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</si>
  <si>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</si>
  <si>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</si>
  <si>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</si>
  <si>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</si>
  <si>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</si>
  <si>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</si>
  <si>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</si>
  <si>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</si>
  <si>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</si>
  <si>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</si>
  <si>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</si>
  <si>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</si>
  <si>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</si>
  <si>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</si>
  <si>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</si>
  <si>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</si>
  <si>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</si>
  <si>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</si>
  <si>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</si>
  <si>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</si>
  <si>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</si>
  <si>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</si>
  <si>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</si>
  <si>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</si>
  <si>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</si>
  <si>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</si>
  <si>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</si>
  <si>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</si>
  <si>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</si>
  <si>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</si>
  <si>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</si>
  <si>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</si>
  <si>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</si>
  <si>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</si>
  <si>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</si>
  <si>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</si>
  <si>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</si>
  <si>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</si>
  <si>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</si>
  <si>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</si>
  <si>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</si>
  <si>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</si>
  <si>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</si>
  <si>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</si>
  <si>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</si>
  <si>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</si>
  <si>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</si>
  <si>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</si>
  <si>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</si>
  <si>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</si>
  <si>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</si>
  <si>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</si>
  <si>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</si>
  <si>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</si>
  <si>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</si>
  <si>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</si>
  <si>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</si>
  <si>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</si>
  <si>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</si>
  <si>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</si>
  <si>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</si>
  <si>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</si>
  <si>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</si>
  <si>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</si>
  <si>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</si>
  <si>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</si>
  <si>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</si>
  <si>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</si>
  <si>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</si>
  <si>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</si>
  <si>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</si>
  <si>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</si>
  <si>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</si>
  <si>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</si>
  <si>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</si>
  <si>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</si>
  <si>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</si>
  <si>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</si>
  <si>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</si>
  <si>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</si>
  <si>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</si>
  <si>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</si>
  <si>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</si>
  <si>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</si>
  <si>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</si>
  <si>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</si>
  <si>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</si>
  <si>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</si>
  <si>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</si>
  <si>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</si>
  <si>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</si>
  <si>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</si>
  <si>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</si>
  <si>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</si>
  <si>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</si>
  <si>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</si>
  <si>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</si>
  <si>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</si>
  <si>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</si>
  <si>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</si>
  <si>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</si>
  <si>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</si>
  <si>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</si>
  <si>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</si>
  <si>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</si>
  <si>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</si>
  <si>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</si>
  <si>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</si>
  <si>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</si>
  <si>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</si>
  <si>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</si>
  <si>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</si>
  <si>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</si>
  <si>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</si>
  <si>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</si>
  <si>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</si>
  <si>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</si>
  <si>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</si>
  <si>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</si>
  <si>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</si>
  <si>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</si>
  <si>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</si>
  <si>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</si>
  <si>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</si>
  <si>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</si>
  <si>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</si>
  <si>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</si>
  <si>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</si>
  <si>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</si>
  <si>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</si>
  <si>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</si>
  <si>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</si>
  <si>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</si>
  <si>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</si>
  <si>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</si>
  <si>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</si>
  <si>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</si>
  <si>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</si>
  <si>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</si>
  <si>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</si>
  <si>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</si>
  <si>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</si>
  <si>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</si>
  <si>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</si>
  <si>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</si>
  <si>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</si>
  <si>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</si>
  <si>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</si>
  <si>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</si>
  <si>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</si>
  <si>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</si>
  <si>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</si>
  <si>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</si>
  <si>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</si>
  <si>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</si>
  <si>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</si>
  <si>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</si>
  <si>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</si>
  <si>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</si>
  <si>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</si>
  <si>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</si>
  <si>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</si>
  <si>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</si>
  <si>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</si>
  <si>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</si>
  <si>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</si>
  <si>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</si>
  <si>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</si>
  <si>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</si>
  <si>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</si>
  <si>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</si>
  <si>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</si>
  <si>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</si>
  <si>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</si>
  <si>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</si>
  <si>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</si>
  <si>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</si>
  <si>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</si>
  <si>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</si>
  <si>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</si>
  <si>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</si>
  <si>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</si>
  <si>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</si>
  <si>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</si>
  <si>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</si>
  <si>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</si>
  <si>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</si>
  <si>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</si>
  <si>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</si>
  <si>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</si>
  <si>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</si>
  <si>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</si>
  <si>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</si>
  <si>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</si>
  <si>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</si>
  <si>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</si>
  <si>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</si>
  <si>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</si>
  <si>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</si>
  <si>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</si>
  <si>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</si>
  <si>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</si>
  <si>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</si>
  <si>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</si>
  <si>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</si>
  <si>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</si>
  <si>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</si>
  <si>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</si>
  <si>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</si>
  <si>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</si>
  <si>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</si>
  <si>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</si>
  <si>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</si>
  <si>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</si>
  <si>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</si>
  <si>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</si>
  <si>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</si>
  <si>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</si>
  <si>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</si>
  <si>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</si>
  <si>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</si>
  <si>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</si>
  <si>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</si>
  <si>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</si>
  <si>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</si>
  <si>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</si>
  <si>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</si>
  <si>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</si>
  <si>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</si>
  <si>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</si>
  <si>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</si>
  <si>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</si>
  <si>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</si>
  <si>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</si>
  <si>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</si>
  <si>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</si>
  <si>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</si>
  <si>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</si>
  <si>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</si>
  <si>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</si>
  <si>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</si>
  <si>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</si>
  <si>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</si>
  <si>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</si>
  <si>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</si>
  <si>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</si>
  <si>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</si>
  <si>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</si>
  <si>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</si>
  <si>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</si>
  <si>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</si>
  <si>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</si>
  <si>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</si>
  <si>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</si>
  <si>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</si>
  <si>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</si>
  <si>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</si>
  <si>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</si>
  <si>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</si>
  <si>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</si>
  <si>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</si>
  <si>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</si>
  <si>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</si>
  <si>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</si>
  <si>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</si>
  <si>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</si>
  <si>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</si>
  <si>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</si>
  <si>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</si>
  <si>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</si>
  <si>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</si>
  <si>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</si>
  <si>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</si>
  <si>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</si>
  <si>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</si>
  <si>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</si>
  <si>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</si>
  <si>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</si>
  <si>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</si>
  <si>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</si>
  <si>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</si>
  <si>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</si>
  <si>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</si>
  <si>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</si>
  <si>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</si>
  <si>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</si>
  <si>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</si>
  <si>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</si>
  <si>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</si>
  <si>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</si>
  <si>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</si>
  <si>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</si>
  <si>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</si>
  <si>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</si>
  <si>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</si>
  <si>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</si>
  <si>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</si>
  <si>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</si>
  <si>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</si>
  <si>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</si>
  <si>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</si>
  <si>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</si>
  <si>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</si>
  <si>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</si>
  <si>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</si>
  <si>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</si>
  <si>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</si>
  <si>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</si>
  <si>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</si>
  <si>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</si>
  <si>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</si>
  <si>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</si>
  <si>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</si>
  <si>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</si>
  <si>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</si>
  <si>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</si>
  <si>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</si>
  <si>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</si>
  <si>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</si>
  <si>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</si>
  <si>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</si>
  <si>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</si>
  <si>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</si>
  <si>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</si>
  <si>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</si>
  <si>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</si>
  <si>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</si>
  <si>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</si>
  <si>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</si>
  <si>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</si>
  <si>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</si>
  <si>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</si>
  <si>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</si>
  <si>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</si>
  <si>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</si>
  <si>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</si>
  <si>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</si>
  <si>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</si>
  <si>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</si>
  <si>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</si>
  <si>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</si>
  <si>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</si>
  <si>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</si>
  <si>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</si>
  <si>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</si>
  <si>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</si>
  <si>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</si>
  <si>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</si>
  <si>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</si>
  <si>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</si>
  <si>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</si>
  <si>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</si>
  <si>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</si>
  <si>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</si>
  <si>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</si>
  <si>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</si>
  <si>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</si>
  <si>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</si>
  <si>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</si>
  <si>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</si>
  <si>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</si>
  <si>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</si>
  <si>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</si>
  <si>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</si>
  <si>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</si>
  <si>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</si>
  <si>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</si>
  <si>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</si>
  <si>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</si>
  <si>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</si>
  <si>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</si>
  <si>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</si>
  <si>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</si>
  <si>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</si>
  <si>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</si>
  <si>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</si>
  <si>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</si>
  <si>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</si>
  <si>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</si>
  <si>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</si>
  <si>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</si>
  <si>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</si>
  <si>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</si>
  <si>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</si>
  <si>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</si>
  <si>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</si>
  <si>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</si>
  <si>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</si>
  <si>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</si>
  <si>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</si>
  <si>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</si>
  <si>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</si>
  <si>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</si>
  <si>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</si>
  <si>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</si>
  <si>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</si>
  <si>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</si>
  <si>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</si>
  <si>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</si>
  <si>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</si>
  <si>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</si>
  <si>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</si>
  <si>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</si>
  <si>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</si>
  <si>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</si>
  <si>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</si>
  <si>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</si>
  <si>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</si>
  <si>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</si>
  <si>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</si>
  <si>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</si>
  <si>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</si>
  <si>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</si>
  <si>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</si>
  <si>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</si>
  <si>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</si>
  <si>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</si>
  <si>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</si>
  <si>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</si>
  <si>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</si>
  <si>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</si>
  <si>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</si>
  <si>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</si>
  <si>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</si>
  <si>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</si>
  <si>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</si>
  <si>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</si>
  <si>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</si>
  <si>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</si>
  <si>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</si>
  <si>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</si>
  <si>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</si>
  <si>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</si>
  <si>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</si>
  <si>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</si>
  <si>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</si>
  <si>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</si>
  <si>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</si>
  <si>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</si>
  <si>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</si>
  <si>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</si>
  <si>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</si>
  <si>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</si>
  <si>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</si>
  <si>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</si>
  <si>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</si>
  <si>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</si>
  <si>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</si>
  <si>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</si>
  <si>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</si>
  <si>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</si>
  <si>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</si>
  <si>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</si>
  <si>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</si>
  <si>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</si>
  <si>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</si>
  <si>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</si>
  <si>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</si>
  <si>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</si>
  <si>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</si>
  <si>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</si>
  <si>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</si>
  <si>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</si>
  <si>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</si>
  <si>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</si>
  <si>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</si>
  <si>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</si>
  <si>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</si>
  <si>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</si>
  <si>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</si>
  <si>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</si>
  <si>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</si>
  <si>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</si>
  <si>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</si>
  <si>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</si>
  <si>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</si>
  <si>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</si>
  <si>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</si>
  <si>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</si>
  <si>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</si>
  <si>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</si>
  <si>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</si>
  <si>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</si>
  <si>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</si>
  <si>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</si>
  <si>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</si>
  <si>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</si>
  <si>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</si>
  <si>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</si>
  <si>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</si>
  <si>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</si>
  <si>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</si>
  <si>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</si>
  <si>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</si>
  <si>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</si>
  <si>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</si>
  <si>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</si>
  <si>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</si>
  <si>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</si>
  <si>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</si>
  <si>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</si>
  <si>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</si>
  <si>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</si>
  <si>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</si>
  <si>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</si>
  <si>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</si>
  <si>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</si>
  <si>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</si>
  <si>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</si>
  <si>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</si>
  <si>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</si>
  <si>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</si>
  <si>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</si>
  <si>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</si>
  <si>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</si>
  <si>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</si>
  <si>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</si>
  <si>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</si>
  <si>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</si>
  <si>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</si>
  <si>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</si>
  <si>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</si>
  <si>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</si>
  <si>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</si>
  <si>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</si>
  <si>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</si>
  <si>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</si>
  <si>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</si>
  <si>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</si>
  <si>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</si>
  <si>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</si>
  <si>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</si>
  <si>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</si>
  <si>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</si>
  <si>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</si>
  <si>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</si>
  <si>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</si>
  <si>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</si>
  <si>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</si>
  <si>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</si>
  <si>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</si>
  <si>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</si>
  <si>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</si>
  <si>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</si>
  <si>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</si>
  <si>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</si>
  <si>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</si>
  <si>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</si>
  <si>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</si>
  <si>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</si>
  <si>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</si>
  <si>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</si>
  <si>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</si>
  <si>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</si>
  <si>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</si>
  <si>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</si>
  <si>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</si>
  <si>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</si>
  <si>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</si>
  <si>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</si>
  <si>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</si>
  <si>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</si>
  <si>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</si>
  <si>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</si>
  <si>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</si>
  <si>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</si>
  <si>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</si>
  <si>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</si>
  <si>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</si>
  <si>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</si>
  <si>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</si>
  <si>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</si>
  <si>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</si>
  <si>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</si>
  <si>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</si>
  <si>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</si>
  <si>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</si>
  <si>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</si>
  <si>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</si>
  <si>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</si>
  <si>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</si>
  <si>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</si>
  <si>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</si>
  <si>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</si>
  <si>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</si>
  <si>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</si>
  <si>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</si>
  <si>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</si>
  <si>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</si>
  <si>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</si>
  <si>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</si>
  <si>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</si>
  <si>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</si>
  <si>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</si>
  <si>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</si>
  <si>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</si>
  <si>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</si>
  <si>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</si>
  <si>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</si>
  <si>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</si>
  <si>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</si>
  <si>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</si>
  <si>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</si>
  <si>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</si>
  <si>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</si>
  <si>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</si>
  <si>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</si>
  <si>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</si>
  <si>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</si>
  <si>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</si>
  <si>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</si>
  <si>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</si>
  <si>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</si>
  <si>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</si>
  <si>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</si>
  <si>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</si>
  <si>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</si>
  <si>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</si>
  <si>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</si>
  <si>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</si>
  <si>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</si>
  <si>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</si>
  <si>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</si>
  <si>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</si>
  <si>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</si>
  <si>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</si>
  <si>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</si>
  <si>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</si>
  <si>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</si>
  <si>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</si>
  <si>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</si>
  <si>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</si>
  <si>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</si>
  <si>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</si>
  <si>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</si>
  <si>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</si>
  <si>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</si>
  <si>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</si>
  <si>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</si>
  <si>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</si>
  <si>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</si>
  <si>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</si>
  <si>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</si>
  <si>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</si>
  <si>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</si>
  <si>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</si>
  <si>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</si>
  <si>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</si>
  <si>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</si>
  <si>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</si>
  <si>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</si>
  <si>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</si>
  <si>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</si>
  <si>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</si>
  <si>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</si>
  <si>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</si>
  <si>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</si>
  <si>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</si>
  <si>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</si>
  <si>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</si>
  <si>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</si>
  <si>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</si>
  <si>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</si>
  <si>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</si>
  <si>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</si>
  <si>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</si>
  <si>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</si>
  <si>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</si>
  <si>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</si>
  <si>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</si>
  <si>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</si>
  <si>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</si>
  <si>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</si>
  <si>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</si>
  <si>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</si>
  <si>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</si>
  <si>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</si>
  <si>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</si>
  <si>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</si>
  <si>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</si>
  <si>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</si>
  <si>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</si>
  <si>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</si>
  <si>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</si>
  <si>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</si>
  <si>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</si>
  <si>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</si>
  <si>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</si>
  <si>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</si>
  <si>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</si>
  <si>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</si>
  <si>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</si>
  <si>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</si>
  <si>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</si>
  <si>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</si>
  <si>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</si>
  <si>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</si>
  <si>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</si>
  <si>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</si>
  <si>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</si>
  <si>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</si>
  <si>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</si>
  <si>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</si>
  <si>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</si>
  <si>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</si>
  <si>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</si>
  <si>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</si>
  <si>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</si>
  <si>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</si>
  <si>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</si>
  <si>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</si>
  <si>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</si>
  <si>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</si>
  <si>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</si>
  <si>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</si>
  <si>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</si>
  <si>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</si>
  <si>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</si>
  <si>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</si>
  <si>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</si>
  <si>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</si>
  <si>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</si>
  <si>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</si>
  <si>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</si>
  <si>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</si>
  <si>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</si>
  <si>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</si>
  <si>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</si>
  <si>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</si>
  <si>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</si>
  <si>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</si>
  <si>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</si>
  <si>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</si>
  <si>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</si>
  <si>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</si>
  <si>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</si>
  <si>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</si>
  <si>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</si>
  <si>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</si>
  <si>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</si>
  <si>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</si>
  <si>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</si>
  <si>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</si>
  <si>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</si>
  <si>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</si>
  <si>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</si>
  <si>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</si>
  <si>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</si>
  <si>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</si>
  <si>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</si>
  <si>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</si>
  <si>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</si>
  <si>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</si>
  <si>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</si>
  <si>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</si>
  <si>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</si>
  <si>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</si>
  <si>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</si>
  <si>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</si>
  <si>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</si>
  <si>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</si>
  <si>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</si>
  <si>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</si>
  <si>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</si>
  <si>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</si>
  <si>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</si>
  <si>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</si>
  <si>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</si>
  <si>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</si>
  <si>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</si>
  <si>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</si>
  <si>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</si>
  <si>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</si>
  <si>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</si>
  <si>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</si>
  <si>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</si>
  <si>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</si>
  <si>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</si>
  <si>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</si>
  <si>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</si>
  <si>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</si>
  <si>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</si>
  <si>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</si>
  <si>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</si>
  <si>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</si>
  <si>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</si>
  <si>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</si>
  <si>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</si>
  <si>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</si>
  <si>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</si>
  <si>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</si>
  <si>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</si>
  <si>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</si>
  <si>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</si>
  <si>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</si>
  <si>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</si>
  <si>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</si>
  <si>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</si>
  <si>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</si>
  <si>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</si>
  <si>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</si>
  <si>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</si>
  <si>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</si>
  <si>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</si>
  <si>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</si>
  <si>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</si>
  <si>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</si>
  <si>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</si>
  <si>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</si>
  <si>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</si>
  <si>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</si>
  <si>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</si>
  <si>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</si>
  <si>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</si>
  <si>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</si>
  <si>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</si>
  <si>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</si>
  <si>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</si>
  <si>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</si>
  <si>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</si>
  <si>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</si>
  <si>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</si>
  <si>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</si>
  <si>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</si>
  <si>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</si>
  <si>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</si>
  <si>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</si>
  <si>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</si>
  <si>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</si>
  <si>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</si>
  <si>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</si>
  <si>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</si>
  <si>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</si>
  <si>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</si>
  <si>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</si>
  <si>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</si>
  <si>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</si>
  <si>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</si>
  <si>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</si>
  <si>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</si>
  <si>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</si>
  <si>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</si>
  <si>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</si>
  <si>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</si>
  <si>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</si>
  <si>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</si>
  <si>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</si>
  <si>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</si>
  <si>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</si>
  <si>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</si>
  <si>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</si>
  <si>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</si>
  <si>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</si>
  <si>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</si>
  <si>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</si>
  <si>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</si>
  <si>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</si>
  <si>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</si>
  <si>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</si>
  <si>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</si>
  <si>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</si>
  <si>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</si>
  <si>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</si>
  <si>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</si>
  <si>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</si>
  <si>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</si>
  <si>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</si>
  <si>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</si>
  <si>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</si>
  <si>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</si>
  <si>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</si>
  <si>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</si>
  <si>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</si>
  <si>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</si>
  <si>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</si>
  <si>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</si>
  <si>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</si>
  <si>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</si>
  <si>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</si>
  <si>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</si>
  <si>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</si>
  <si>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</si>
  <si>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</si>
  <si>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</si>
  <si>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</si>
  <si>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</si>
  <si>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</si>
  <si>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</si>
  <si>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</si>
  <si>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</si>
  <si>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</si>
  <si>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</si>
  <si>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</si>
  <si>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</si>
  <si>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</si>
  <si>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</si>
  <si>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</si>
  <si>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</si>
  <si>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</si>
  <si>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</si>
  <si>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</si>
  <si>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</si>
  <si>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</si>
  <si>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</si>
  <si>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</si>
  <si>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</si>
  <si>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</si>
  <si>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</si>
  <si>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</si>
  <si>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</si>
  <si>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</si>
  <si>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</si>
  <si>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</si>
  <si>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</si>
  <si>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</si>
  <si>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</si>
  <si>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</si>
  <si>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</si>
  <si>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</si>
  <si>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</si>
  <si>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</si>
  <si>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</si>
  <si>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</si>
  <si>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</si>
  <si>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</si>
  <si>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</si>
  <si>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</si>
  <si>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</si>
  <si>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</si>
  <si>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</si>
  <si>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</si>
  <si>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</si>
  <si>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</si>
  <si>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</si>
  <si>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</si>
  <si>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</si>
  <si>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</si>
  <si>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</si>
  <si>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</si>
  <si>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</si>
  <si>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</si>
  <si>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</si>
  <si>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</si>
  <si>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</si>
  <si>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</si>
  <si>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</si>
  <si>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</si>
  <si>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</si>
  <si>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</si>
  <si>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</si>
  <si>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</si>
  <si>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</si>
  <si>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</si>
  <si>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</si>
  <si>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</si>
  <si>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</si>
  <si>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</si>
  <si>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</si>
  <si>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</si>
  <si>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</si>
  <si>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</si>
  <si>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</si>
  <si>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</si>
  <si>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</si>
  <si>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</si>
  <si>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</si>
  <si>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</si>
  <si>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</si>
  <si>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</si>
  <si>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</si>
  <si>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</si>
  <si>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</si>
  <si>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</si>
  <si>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</si>
  <si>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</si>
  <si>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</si>
  <si>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</si>
  <si>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</si>
  <si>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</si>
  <si>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</si>
  <si>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</si>
  <si>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</si>
  <si>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</si>
  <si>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</si>
  <si>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</si>
  <si>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</si>
  <si>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</si>
  <si>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</si>
  <si>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</si>
  <si>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</si>
  <si>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</si>
  <si>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</si>
  <si>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</si>
  <si>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</si>
  <si>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</si>
  <si>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</si>
  <si>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</si>
  <si>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</si>
  <si>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</si>
  <si>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</si>
  <si>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</si>
  <si>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</si>
  <si>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</si>
  <si>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</si>
  <si>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</si>
  <si>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</si>
  <si>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</si>
  <si>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</si>
  <si>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</si>
  <si>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</si>
  <si>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</si>
  <si>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</si>
  <si>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</si>
  <si>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</si>
  <si>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</si>
  <si>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</si>
  <si>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</si>
  <si>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</si>
  <si>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</si>
  <si>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</si>
  <si>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</si>
  <si>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</si>
  <si>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</si>
  <si>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</si>
  <si>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</si>
  <si>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</si>
  <si>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</si>
  <si>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</si>
  <si>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</si>
  <si>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</si>
  <si>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</si>
  <si>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</si>
  <si>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</si>
  <si>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</si>
  <si>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</si>
  <si>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</si>
  <si>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</si>
  <si>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</si>
  <si>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</si>
  <si>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</si>
  <si>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</si>
  <si>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</si>
  <si>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</si>
  <si>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</si>
  <si>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</si>
  <si>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</si>
  <si>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</si>
  <si>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</si>
  <si>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</si>
  <si>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</si>
  <si>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</si>
  <si>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</si>
  <si>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</si>
  <si>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</si>
  <si>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</si>
  <si>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</si>
  <si>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</si>
  <si>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</si>
  <si>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</si>
  <si>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</si>
  <si>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</si>
  <si>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</si>
  <si>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</si>
  <si>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</si>
  <si>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</si>
  <si>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</si>
  <si>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</si>
  <si>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</si>
  <si>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</si>
  <si>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</si>
  <si>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</si>
  <si>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</si>
  <si>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</si>
  <si>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</si>
  <si>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</si>
  <si>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</si>
  <si>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</si>
  <si>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</si>
  <si>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</si>
  <si>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</si>
  <si>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</si>
  <si>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</si>
  <si>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</si>
  <si>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</si>
  <si>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</si>
  <si>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</si>
  <si>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</si>
  <si>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</si>
  <si>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</si>
  <si>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</si>
  <si>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</si>
  <si>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</si>
  <si>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</si>
  <si>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</si>
  <si>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</si>
  <si>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</si>
  <si>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</si>
  <si>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</si>
  <si>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</si>
  <si>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</si>
  <si>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</si>
  <si>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</si>
  <si>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</si>
  <si>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</si>
  <si>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</si>
  <si>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</si>
  <si>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</si>
  <si>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</si>
  <si>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</si>
  <si>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</si>
  <si>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</si>
  <si>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</si>
  <si>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</si>
  <si>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</si>
  <si>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</si>
  <si>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</si>
  <si>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</si>
  <si>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</si>
  <si>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</si>
  <si>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</si>
  <si>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</si>
  <si>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</si>
  <si>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</si>
  <si>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</si>
  <si>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</si>
  <si>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</si>
  <si>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</si>
  <si>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</si>
  <si>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</si>
  <si>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</si>
  <si>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</si>
  <si>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</si>
  <si>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</si>
  <si>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</si>
  <si>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</si>
  <si>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</si>
  <si>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</si>
  <si>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</si>
  <si>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</si>
  <si>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</si>
  <si>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</si>
  <si>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</si>
  <si>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</si>
  <si>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</si>
  <si>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</si>
  <si>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</si>
  <si>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</si>
  <si>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</si>
  <si>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</si>
  <si>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</si>
  <si>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</si>
  <si>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</si>
  <si>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</si>
  <si>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</si>
  <si>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</si>
  <si>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</si>
  <si>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</si>
  <si>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</si>
  <si>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</si>
  <si>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</si>
  <si>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</si>
  <si>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</si>
  <si>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</si>
  <si>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</si>
  <si>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</si>
  <si>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</si>
  <si>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</si>
  <si>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</si>
  <si>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</si>
  <si>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</si>
  <si>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</si>
  <si>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</si>
  <si>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</si>
  <si>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</si>
  <si>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</si>
  <si>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</si>
  <si>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</si>
  <si>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</si>
  <si>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</si>
  <si>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</si>
  <si>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</si>
  <si>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</si>
  <si>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</si>
  <si>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</si>
  <si>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</si>
  <si>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</si>
  <si>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</si>
  <si>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</si>
  <si>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</si>
  <si>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</si>
  <si>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</si>
  <si>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</si>
  <si>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</si>
  <si>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</si>
  <si>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</si>
  <si>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</si>
  <si>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</si>
  <si>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</si>
  <si>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</si>
  <si>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</si>
  <si>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</si>
  <si>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</si>
  <si>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</si>
  <si>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</si>
  <si>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</si>
  <si>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</si>
  <si>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</si>
  <si>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</si>
  <si>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</si>
  <si>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</si>
  <si>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</si>
  <si>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</si>
  <si>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</si>
  <si>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</si>
  <si>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</si>
  <si>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</si>
  <si>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</si>
  <si>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</si>
  <si>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</si>
  <si>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</si>
  <si>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</si>
  <si>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</si>
  <si>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</si>
  <si>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</si>
  <si>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</si>
  <si>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</si>
  <si>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</si>
  <si>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</si>
  <si>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</si>
  <si>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</si>
  <si>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</si>
  <si>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</si>
  <si>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</si>
  <si>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</si>
  <si>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</si>
  <si>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</si>
  <si>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</si>
  <si>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</si>
  <si>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</si>
  <si>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</si>
  <si>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</si>
  <si>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</si>
  <si>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</si>
  <si>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</si>
  <si>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</si>
  <si>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</si>
  <si>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</si>
  <si>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</si>
  <si>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</si>
  <si>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</si>
  <si>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</si>
  <si>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</si>
  <si>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</si>
  <si>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</si>
  <si>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</si>
  <si>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</si>
  <si>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</si>
  <si>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</si>
  <si>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</si>
  <si>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</si>
  <si>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</si>
  <si>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</si>
  <si>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</si>
  <si>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</si>
  <si>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</si>
  <si>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</si>
  <si>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</si>
  <si>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</si>
  <si>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</si>
  <si>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</si>
  <si>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</si>
  <si>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</si>
  <si>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</si>
  <si>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</si>
  <si>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</si>
  <si>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</si>
  <si>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</si>
  <si>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</si>
  <si>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</si>
  <si>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</si>
  <si>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</si>
  <si>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</si>
  <si>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</si>
  <si>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</si>
  <si>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</si>
  <si>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</si>
  <si>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</si>
  <si>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</si>
  <si>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</si>
  <si>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</si>
  <si>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</si>
  <si>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</si>
  <si>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</si>
  <si>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</si>
  <si>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</si>
  <si>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</si>
  <si>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</si>
  <si>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</si>
  <si>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</si>
  <si>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</si>
  <si>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</si>
  <si>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</si>
  <si>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</si>
  <si>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</si>
  <si>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</si>
  <si>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</si>
  <si>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</si>
  <si>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</si>
  <si>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</si>
  <si>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</si>
  <si>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</si>
  <si>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</si>
  <si>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</si>
  <si>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</si>
  <si>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</si>
  <si>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</si>
  <si>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</si>
  <si>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</si>
  <si>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</si>
  <si>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</si>
  <si>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</si>
  <si>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</si>
  <si>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</si>
  <si>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</si>
  <si>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</si>
  <si>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</si>
  <si>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</si>
  <si>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</si>
  <si>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</si>
  <si>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</si>
  <si>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</si>
  <si>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</si>
  <si>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</si>
  <si>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</si>
  <si>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</si>
  <si>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</si>
  <si>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</si>
  <si>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</si>
  <si>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</si>
  <si>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</si>
  <si>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</si>
  <si>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</si>
  <si>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</si>
  <si>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</si>
  <si>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</si>
  <si>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</si>
  <si>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</si>
  <si>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</si>
  <si>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</si>
  <si>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</si>
  <si>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</si>
  <si>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</si>
  <si>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</si>
  <si>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</si>
  <si>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</si>
  <si>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</si>
  <si>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</si>
  <si>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</si>
  <si>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</si>
  <si>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</si>
  <si>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</si>
  <si>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</si>
  <si>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</si>
  <si>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</si>
  <si>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</si>
  <si>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</si>
  <si>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</si>
  <si>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</si>
  <si>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</si>
  <si>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</si>
  <si>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</si>
  <si>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</si>
  <si>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</si>
  <si>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</si>
  <si>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</si>
  <si>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</si>
  <si>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</si>
  <si>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</si>
  <si>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</si>
  <si>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</si>
  <si>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</si>
  <si>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</si>
  <si>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</si>
  <si>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</si>
  <si>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</si>
  <si>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</si>
  <si>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</si>
  <si>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</si>
  <si>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</si>
  <si>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</si>
  <si>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</si>
  <si>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</si>
  <si>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</si>
  <si>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</si>
  <si>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</si>
  <si>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</si>
  <si>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</si>
  <si>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</si>
  <si>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</si>
  <si>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</si>
  <si>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</si>
  <si>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</si>
  <si>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</si>
  <si>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</si>
  <si>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</si>
  <si>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</si>
  <si>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</si>
  <si>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</si>
  <si>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</si>
  <si>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</si>
  <si>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</si>
  <si>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</si>
  <si>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</si>
  <si>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</si>
  <si>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</si>
  <si>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</si>
  <si>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</si>
  <si>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</si>
  <si>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</si>
  <si>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</si>
  <si>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</si>
  <si>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</si>
  <si>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</si>
  <si>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</si>
  <si>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</si>
  <si>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</si>
  <si>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</si>
  <si>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</si>
  <si>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</si>
  <si>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</si>
  <si>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</si>
  <si>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</si>
  <si>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</si>
  <si>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</si>
  <si>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</si>
  <si>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</si>
  <si>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</si>
  <si>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</si>
  <si>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</si>
  <si>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</si>
  <si>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</si>
  <si>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</si>
  <si>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</si>
  <si>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</si>
  <si>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</si>
  <si>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</si>
  <si>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</si>
  <si>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</si>
  <si>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</si>
  <si>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</si>
  <si>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</si>
  <si>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</si>
  <si>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</si>
  <si>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</si>
  <si>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</si>
  <si>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</si>
  <si>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</si>
  <si>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</si>
  <si>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</si>
  <si>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</si>
  <si>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</si>
  <si>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</si>
  <si>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</si>
  <si>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</si>
  <si>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</si>
  <si>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</si>
  <si>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</si>
  <si>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</si>
  <si>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</si>
  <si>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</si>
  <si>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</si>
  <si>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</si>
  <si>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</si>
  <si>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</si>
  <si>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</si>
  <si>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</si>
  <si>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</si>
  <si>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</si>
  <si>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</si>
  <si>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</si>
  <si>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</si>
  <si>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</si>
  <si>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</si>
  <si>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</si>
  <si>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</si>
  <si>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</si>
  <si>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</si>
  <si>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</si>
  <si>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</si>
  <si>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</si>
  <si>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</si>
  <si>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</si>
  <si>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</si>
  <si>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</si>
  <si>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</si>
  <si>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</si>
  <si>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</si>
  <si>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</si>
  <si>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</si>
  <si>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</si>
  <si>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</si>
  <si>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</si>
  <si>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</si>
  <si>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</si>
  <si>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</si>
  <si>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</si>
  <si>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</si>
  <si>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</si>
  <si>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</si>
  <si>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</si>
  <si>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</si>
  <si>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</si>
  <si>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</si>
  <si>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</si>
  <si>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</si>
  <si>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</si>
  <si>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</si>
  <si>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</si>
  <si>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</si>
  <si>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</si>
  <si>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</si>
  <si>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</si>
  <si>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</si>
  <si>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</si>
  <si>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</si>
  <si>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</si>
  <si>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</si>
  <si>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</si>
  <si>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</si>
  <si>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</si>
  <si>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</si>
  <si>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</si>
  <si>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</si>
  <si>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</si>
  <si>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</si>
  <si>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</si>
  <si>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</si>
  <si>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</si>
  <si>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</si>
  <si>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</si>
  <si>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</si>
  <si>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</si>
  <si>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</si>
  <si>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</si>
  <si>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</si>
  <si>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</si>
  <si>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</si>
  <si>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</si>
  <si>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</si>
  <si>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</si>
  <si>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</si>
  <si>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</si>
  <si>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</si>
  <si>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</si>
  <si>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</si>
  <si>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</si>
  <si>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</si>
  <si>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</si>
  <si>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</si>
  <si>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</si>
  <si>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</si>
  <si>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</si>
  <si>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</si>
  <si>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</si>
  <si>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</si>
  <si>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</si>
  <si>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</si>
  <si>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</si>
  <si>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</si>
  <si>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</si>
  <si>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</si>
  <si>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</si>
  <si>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</si>
  <si>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</si>
  <si>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</si>
  <si>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</si>
  <si>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</si>
  <si>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</si>
  <si>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</si>
  <si>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</si>
  <si>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</si>
  <si>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</si>
  <si>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</si>
  <si>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</si>
  <si>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</si>
  <si>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</si>
  <si>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</si>
  <si>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</si>
  <si>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</si>
  <si>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</si>
  <si>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</si>
  <si>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</si>
  <si>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</si>
  <si>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</si>
  <si>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</si>
  <si>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</si>
  <si>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</si>
  <si>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</si>
  <si>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</si>
  <si>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</si>
  <si>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</si>
  <si>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</si>
  <si>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</si>
  <si>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</si>
  <si>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</si>
  <si>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</si>
  <si>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</si>
  <si>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</si>
  <si>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</si>
  <si>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</si>
  <si>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</si>
  <si>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</si>
  <si>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</si>
  <si>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</si>
  <si>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</si>
  <si>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</si>
  <si>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</si>
  <si>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</si>
  <si>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</si>
  <si>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</si>
  <si>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</si>
  <si>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</si>
  <si>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</si>
  <si>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</si>
  <si>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</si>
  <si>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</si>
  <si>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</si>
  <si>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</si>
  <si>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</si>
  <si>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</si>
  <si>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</si>
  <si>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</si>
  <si>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</si>
  <si>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</si>
  <si>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</si>
  <si>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</si>
  <si>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</si>
  <si>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</si>
  <si>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</si>
  <si>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</si>
  <si>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</si>
  <si>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</si>
  <si>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</si>
  <si>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</si>
  <si>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</si>
  <si>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</si>
  <si>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</si>
  <si>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</si>
  <si>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</si>
  <si>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</si>
  <si>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</si>
  <si>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</si>
  <si>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</si>
  <si>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</si>
  <si>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</si>
  <si>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</si>
  <si>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</si>
  <si>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</si>
  <si>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</si>
  <si>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</si>
  <si>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</si>
  <si>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</si>
  <si>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</si>
  <si>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</si>
  <si>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</si>
  <si>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</si>
  <si>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</si>
  <si>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</si>
  <si>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</si>
  <si>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</si>
  <si>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</si>
  <si>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</si>
  <si>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</si>
  <si>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</si>
  <si>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</si>
  <si>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</si>
  <si>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</si>
  <si>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</si>
  <si>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</si>
  <si>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</si>
  <si>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</si>
  <si>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</si>
  <si>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</si>
  <si>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</si>
  <si>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</si>
  <si>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</si>
  <si>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</si>
  <si>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</si>
  <si>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</si>
  <si>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</si>
  <si>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</si>
  <si>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</si>
  <si>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</si>
  <si>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</si>
  <si>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</si>
  <si>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</si>
  <si>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</si>
  <si>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</si>
  <si>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</si>
  <si>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</si>
  <si>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</si>
  <si>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</si>
  <si>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</si>
  <si>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</si>
  <si>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</si>
  <si>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</si>
  <si>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</si>
  <si>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</si>
  <si>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</si>
  <si>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</si>
  <si>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</si>
  <si>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</si>
  <si>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</si>
  <si>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</si>
  <si>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</si>
  <si>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</si>
  <si>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</si>
  <si>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</si>
  <si>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</si>
  <si>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</si>
  <si>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</si>
  <si>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</si>
  <si>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</si>
  <si>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</si>
  <si>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</si>
  <si>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</si>
  <si>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</si>
  <si>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</si>
  <si>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</si>
  <si>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</si>
  <si>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</si>
  <si>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</si>
  <si>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</si>
  <si>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</si>
  <si>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</si>
  <si>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</si>
  <si>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</si>
  <si>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</si>
  <si>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</si>
  <si>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</si>
  <si>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</si>
  <si>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</si>
  <si>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</si>
  <si>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</si>
  <si>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</si>
  <si>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</si>
  <si>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</si>
  <si>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</si>
  <si>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</si>
  <si>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</si>
  <si>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</si>
  <si>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</si>
  <si>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</si>
  <si>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</si>
  <si>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</si>
  <si>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</si>
  <si>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</si>
  <si>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</si>
  <si>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</si>
  <si>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</si>
  <si>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</si>
  <si>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</si>
  <si>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</si>
  <si>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</si>
  <si>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</si>
  <si>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</si>
  <si>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</si>
  <si>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</si>
  <si>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</si>
  <si>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</si>
  <si>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</si>
  <si>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</si>
  <si>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</si>
  <si>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</si>
  <si>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</si>
  <si>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</si>
  <si>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</si>
  <si>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</si>
  <si>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</si>
  <si>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</si>
  <si>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</si>
  <si>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</si>
  <si>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</si>
  <si>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</si>
  <si>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</si>
  <si>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</si>
  <si>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</si>
  <si>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</si>
  <si>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</si>
  <si>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</si>
  <si>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</si>
  <si>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</si>
  <si>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</si>
  <si>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</si>
  <si>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</si>
  <si>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</si>
  <si>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</si>
  <si>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</si>
  <si>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</si>
  <si>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</si>
  <si>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</si>
  <si>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</si>
  <si>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</si>
  <si>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</si>
  <si>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</si>
  <si>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</si>
  <si>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</si>
  <si>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</si>
  <si>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</si>
  <si>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</si>
  <si>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</si>
  <si>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</si>
  <si>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</si>
  <si>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</si>
  <si>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</si>
  <si>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</si>
  <si>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</si>
  <si>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</si>
  <si>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</si>
  <si>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</si>
  <si>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</si>
  <si>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</si>
  <si>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</si>
  <si>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</si>
  <si>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</si>
  <si>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</si>
  <si>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</si>
  <si>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</si>
  <si>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</si>
  <si>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</si>
  <si>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</si>
  <si>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</si>
  <si>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</si>
  <si>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</si>
  <si>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</si>
  <si>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</si>
  <si>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</si>
  <si>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</si>
  <si>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</si>
  <si>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</si>
  <si>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</si>
  <si>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</si>
  <si>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</si>
  <si>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</si>
  <si>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</si>
  <si>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</si>
  <si>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</si>
  <si>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</si>
  <si>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</si>
  <si>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</si>
  <si>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</si>
  <si>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</si>
  <si>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</si>
  <si>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</si>
  <si>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</si>
  <si>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</si>
  <si>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</si>
  <si>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</si>
  <si>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</si>
  <si>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</si>
  <si>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</si>
  <si>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</si>
  <si>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</si>
  <si>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</si>
  <si>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</si>
  <si>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</si>
  <si>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</si>
  <si>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</si>
  <si>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</si>
  <si>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</si>
  <si>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</si>
  <si>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</si>
  <si>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</si>
  <si>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</si>
  <si>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</si>
  <si>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</si>
  <si>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</si>
  <si>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</si>
  <si>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</si>
  <si>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</si>
  <si>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</si>
  <si>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</si>
  <si>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</si>
  <si>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</si>
  <si>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</si>
  <si>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</si>
  <si>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</si>
  <si>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</si>
  <si>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</si>
  <si>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</si>
  <si>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</si>
  <si>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</si>
  <si>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</si>
  <si>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</si>
  <si>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</si>
  <si>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</si>
  <si>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</si>
  <si>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</si>
  <si>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</si>
  <si>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</si>
  <si>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</si>
  <si>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</si>
  <si>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</si>
  <si>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</si>
  <si>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</si>
  <si>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</si>
  <si>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</si>
  <si>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</si>
  <si>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</si>
  <si>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</si>
  <si>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</si>
  <si>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</si>
  <si>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</si>
  <si>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</si>
  <si>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</si>
  <si>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</si>
  <si>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</si>
  <si>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</si>
  <si>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</si>
  <si>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</si>
  <si>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</si>
  <si>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</si>
  <si>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</si>
  <si>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</si>
  <si>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</si>
  <si>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</si>
  <si>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</si>
  <si>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</si>
  <si>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</si>
  <si>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</si>
  <si>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</si>
  <si>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</si>
  <si>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</si>
  <si>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</si>
  <si>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</si>
  <si>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</si>
  <si>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</si>
  <si>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</si>
  <si>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</si>
  <si>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</si>
  <si>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</si>
  <si>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</si>
  <si>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</si>
  <si>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</si>
  <si>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</si>
  <si>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</si>
  <si>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</si>
  <si>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</si>
  <si>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</si>
  <si>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</si>
  <si>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</si>
  <si>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</si>
  <si>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</si>
  <si>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</si>
  <si>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</si>
  <si>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</si>
  <si>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</si>
  <si>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</si>
  <si>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</si>
  <si>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</si>
  <si>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</si>
  <si>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</si>
  <si>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</si>
  <si>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</si>
  <si>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</si>
  <si>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</si>
  <si>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</si>
  <si>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</si>
  <si>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</si>
  <si>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</si>
  <si>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</si>
  <si>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</si>
  <si>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</si>
  <si>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</si>
  <si>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</si>
  <si>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</si>
  <si>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</si>
  <si>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</si>
  <si>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</si>
  <si>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</si>
  <si>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</si>
  <si>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</si>
  <si>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</si>
  <si>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</si>
  <si>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</si>
  <si>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</si>
  <si>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</si>
  <si>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</si>
  <si>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</si>
  <si>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</si>
  <si>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</si>
  <si>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</si>
  <si>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</si>
  <si>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</si>
  <si>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</si>
  <si>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</si>
  <si>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</si>
  <si>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</si>
  <si>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</si>
  <si>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</si>
  <si>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</si>
  <si>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</si>
  <si>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</si>
  <si>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</si>
  <si>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</si>
  <si>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</si>
  <si>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</si>
  <si>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</si>
  <si>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</si>
  <si>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</si>
  <si>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</si>
  <si>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</si>
  <si>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</si>
  <si>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</si>
  <si>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</si>
  <si>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</si>
  <si>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</si>
  <si>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</si>
  <si>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</si>
  <si>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</si>
  <si>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</si>
  <si>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</si>
  <si>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</si>
  <si>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</si>
  <si>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</si>
  <si>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</si>
  <si>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</si>
  <si>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</si>
  <si>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</si>
  <si>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</si>
  <si>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</si>
  <si>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</si>
  <si>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</si>
  <si>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</si>
  <si>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</si>
  <si>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</si>
  <si>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</si>
  <si>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</si>
  <si>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</si>
  <si>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</si>
  <si>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</si>
  <si>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</si>
  <si>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</si>
  <si>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</si>
  <si>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</si>
  <si>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</si>
  <si>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</si>
  <si>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</si>
  <si>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</si>
  <si>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</si>
  <si>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</si>
  <si>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</si>
  <si>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</si>
  <si>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</si>
  <si>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</si>
  <si>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</si>
  <si>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</si>
  <si>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</si>
  <si>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</si>
  <si>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</si>
  <si>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</si>
  <si>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</si>
  <si>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</si>
  <si>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</si>
  <si>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</si>
  <si>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</si>
  <si>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</si>
  <si>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</si>
  <si>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</si>
  <si>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</si>
  <si>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</si>
  <si>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</si>
  <si>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</si>
  <si>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</si>
  <si>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</si>
  <si>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</si>
  <si>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</si>
  <si>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</si>
  <si>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</si>
  <si>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</si>
  <si>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</si>
  <si>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</si>
  <si>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</si>
  <si>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</si>
  <si>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</si>
  <si>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</si>
  <si>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</si>
  <si>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</si>
  <si>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</si>
  <si>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</si>
  <si>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</si>
  <si>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</si>
  <si>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</si>
  <si>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</si>
  <si>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</si>
  <si>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</si>
  <si>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</si>
  <si>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</si>
  <si>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</si>
  <si>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</si>
  <si>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</si>
  <si>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</si>
  <si>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</si>
  <si>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</si>
  <si>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</si>
  <si>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</si>
  <si>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</si>
  <si>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</si>
  <si>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</si>
  <si>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</si>
  <si>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</si>
  <si>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</si>
  <si>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</si>
  <si>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</si>
  <si>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</si>
  <si>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</si>
  <si>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</si>
  <si>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</si>
  <si>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</si>
  <si>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</si>
  <si>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</si>
  <si>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</si>
  <si>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</si>
  <si>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</si>
  <si>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</si>
  <si>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</si>
  <si>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</si>
  <si>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</si>
  <si>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</si>
  <si>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</si>
  <si>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</si>
  <si>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</si>
  <si>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</si>
  <si>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</si>
  <si>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</si>
  <si>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</si>
  <si>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</si>
  <si>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</si>
  <si>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</si>
  <si>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</si>
  <si>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</si>
  <si>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</si>
  <si>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</si>
  <si>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</si>
  <si>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</si>
  <si>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</si>
  <si>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</si>
  <si>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</si>
  <si>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</si>
  <si>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</si>
  <si>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</si>
  <si>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</si>
  <si>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</si>
  <si>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</si>
  <si>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</si>
  <si>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</si>
  <si>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</si>
  <si>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</si>
  <si>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</si>
  <si>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</si>
  <si>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</si>
  <si>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</si>
  <si>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</si>
  <si>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</si>
  <si>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</si>
  <si>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</si>
  <si>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</si>
  <si>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</si>
  <si>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</si>
  <si>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</si>
  <si>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</si>
  <si>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</si>
  <si>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</si>
  <si>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</si>
  <si>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</si>
  <si>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</si>
  <si>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</si>
  <si>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</si>
  <si>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</si>
  <si>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</si>
  <si>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</si>
  <si>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</si>
  <si>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</si>
  <si>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</si>
  <si>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</si>
  <si>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</si>
  <si>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</si>
  <si>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</si>
  <si>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</si>
  <si>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</si>
  <si>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</si>
  <si>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</si>
  <si>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</si>
  <si>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</si>
  <si>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</si>
  <si>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</si>
  <si>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</si>
  <si>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</si>
  <si>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</si>
  <si>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</si>
  <si>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</si>
  <si>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</si>
  <si>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</si>
  <si>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</si>
  <si>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</si>
  <si>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</si>
  <si>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</si>
  <si>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</si>
  <si>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</si>
  <si>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</si>
  <si>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</si>
  <si>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</si>
  <si>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</si>
  <si>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</si>
  <si>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</si>
  <si>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</si>
  <si>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</si>
  <si>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</si>
  <si>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</si>
  <si>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</si>
  <si>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</si>
  <si>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</si>
  <si>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</si>
  <si>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</si>
  <si>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</si>
  <si>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</si>
  <si>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</si>
  <si>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</si>
  <si>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</si>
  <si>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</si>
  <si>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</si>
  <si>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</si>
  <si>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</si>
  <si>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</si>
  <si>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</si>
  <si>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</si>
  <si>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</si>
  <si>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</si>
  <si>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</si>
  <si>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</si>
  <si>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</si>
  <si>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</si>
  <si>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</si>
  <si>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</si>
  <si>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</si>
  <si>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</si>
  <si>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</si>
  <si>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</si>
  <si>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</si>
  <si>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</si>
  <si>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</si>
  <si>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</si>
  <si>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</si>
  <si>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</si>
  <si>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</si>
  <si>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</si>
  <si>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</si>
  <si>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</si>
  <si>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</si>
  <si>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</si>
  <si>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</si>
  <si>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</si>
  <si>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</si>
  <si>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</si>
  <si>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</si>
  <si>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</si>
  <si>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</si>
  <si>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</si>
  <si>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</si>
  <si>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</si>
  <si>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</si>
  <si>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</si>
  <si>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</si>
  <si>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</si>
  <si>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</si>
  <si>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</si>
  <si>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</si>
  <si>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</si>
  <si>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</si>
  <si>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</si>
  <si>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</si>
  <si>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</si>
  <si>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</si>
  <si>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</si>
  <si>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</si>
  <si>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</si>
  <si>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</si>
  <si>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</si>
  <si>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</si>
  <si>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</si>
  <si>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</si>
  <si>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</si>
  <si>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</si>
  <si>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</si>
  <si>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</si>
  <si>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</si>
  <si>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</si>
  <si>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</si>
  <si>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</si>
  <si>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</si>
  <si>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</si>
  <si>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</si>
  <si>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</si>
  <si>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</si>
  <si>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</si>
  <si>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</si>
  <si>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</si>
  <si>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</si>
  <si>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</si>
  <si>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</si>
  <si>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</si>
  <si>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</si>
  <si>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</si>
  <si>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</si>
  <si>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</si>
  <si>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</si>
  <si>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</si>
  <si>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</si>
  <si>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</si>
  <si>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</si>
  <si>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</si>
  <si>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</si>
  <si>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</si>
  <si>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</si>
  <si>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</si>
  <si>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</si>
  <si>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</si>
  <si>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</si>
  <si>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</si>
  <si>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</si>
  <si>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</si>
  <si>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</si>
  <si>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</si>
  <si>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</si>
  <si>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</si>
  <si>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</si>
  <si>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</si>
  <si>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</si>
  <si>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</si>
  <si>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</si>
  <si>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</si>
  <si>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</si>
  <si>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</si>
  <si>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</si>
  <si>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</si>
  <si>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</si>
  <si>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</si>
  <si>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</si>
  <si>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</si>
  <si>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</si>
  <si>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</si>
  <si>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</si>
  <si>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</si>
  <si>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</si>
  <si>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</si>
  <si>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</si>
  <si>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</si>
  <si>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</si>
  <si>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</si>
  <si>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</si>
  <si>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</si>
  <si>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</si>
  <si>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</si>
  <si>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</si>
  <si>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</si>
  <si>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</si>
  <si>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</si>
  <si>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</si>
  <si>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</si>
  <si>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</si>
  <si>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</si>
  <si>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</si>
  <si>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</si>
  <si>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</si>
  <si>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</si>
  <si>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</si>
  <si>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</si>
  <si>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</si>
  <si>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</si>
  <si>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</si>
  <si>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</si>
  <si>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</si>
  <si>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</si>
  <si>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</si>
  <si>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</si>
  <si>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</si>
  <si>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</si>
  <si>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</si>
  <si>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</si>
  <si>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</si>
  <si>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</si>
  <si>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</si>
  <si>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</si>
  <si>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</si>
  <si>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</si>
  <si>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</si>
  <si>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</si>
  <si>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</si>
  <si>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</si>
  <si>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</si>
  <si>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</si>
  <si>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</si>
  <si>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</si>
  <si>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</si>
  <si>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</si>
  <si>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</si>
  <si>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</si>
  <si>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</si>
  <si>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</si>
  <si>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</si>
  <si>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</si>
  <si>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</si>
  <si>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</si>
  <si>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</si>
  <si>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</si>
  <si>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</si>
  <si>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</si>
  <si>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</si>
  <si>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</si>
  <si>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</si>
  <si>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</si>
  <si>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</si>
  <si>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</si>
  <si>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</si>
  <si>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</si>
  <si>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</si>
  <si>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</si>
  <si>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</si>
  <si>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</si>
  <si>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</si>
  <si>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</si>
  <si>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</si>
  <si>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</si>
  <si>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</si>
  <si>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</si>
  <si>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</si>
  <si>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</si>
  <si>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</si>
  <si>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</si>
  <si>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</si>
  <si>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</si>
  <si>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</si>
  <si>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</si>
  <si>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</si>
  <si>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</si>
  <si>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</si>
  <si>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</si>
  <si>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</si>
  <si>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</si>
  <si>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</si>
  <si>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</si>
  <si>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</si>
  <si>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</si>
  <si>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</si>
  <si>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</si>
  <si>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</si>
  <si>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</si>
  <si>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</si>
  <si>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</si>
  <si>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</si>
  <si>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</si>
  <si>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</si>
  <si>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</si>
  <si>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</si>
  <si>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</si>
  <si>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</si>
  <si>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</si>
  <si>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</si>
  <si>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</si>
  <si>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</si>
  <si>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</si>
  <si>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</si>
  <si>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</si>
  <si>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</si>
  <si>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</si>
  <si>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</si>
  <si>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</si>
  <si>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</si>
  <si>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</si>
  <si>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</si>
  <si>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</si>
  <si>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</si>
  <si>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</si>
  <si>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</si>
  <si>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</si>
  <si>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</si>
  <si>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</si>
  <si>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</si>
  <si>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</si>
  <si>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</si>
  <si>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</si>
  <si>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</si>
  <si>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</si>
  <si>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</si>
  <si>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</si>
  <si>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</si>
  <si>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</si>
  <si>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</si>
  <si>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</si>
  <si>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</si>
  <si>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</si>
  <si>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</si>
  <si>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</si>
  <si>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</si>
  <si>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</si>
  <si>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</si>
  <si>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</si>
  <si>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</si>
  <si>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</si>
  <si>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</si>
  <si>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</si>
  <si>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</si>
  <si>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</si>
  <si>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</si>
  <si>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</si>
  <si>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</si>
  <si>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</si>
  <si>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</si>
  <si>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</si>
  <si>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</si>
  <si>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</si>
  <si>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</si>
  <si>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</si>
  <si>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</si>
  <si>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</si>
  <si>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</si>
  <si>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</si>
  <si>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</si>
  <si>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</si>
  <si>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</si>
  <si>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</si>
  <si>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</si>
  <si>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</si>
  <si>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</si>
  <si>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</si>
  <si>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</si>
  <si>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</si>
  <si>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</si>
  <si>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</si>
  <si>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</si>
  <si>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</si>
  <si>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</si>
  <si>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</si>
  <si>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</si>
  <si>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</si>
  <si>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</si>
  <si>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</si>
  <si>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</si>
  <si>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</si>
  <si>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</si>
  <si>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</si>
  <si>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</si>
  <si>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</si>
  <si>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</si>
  <si>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</si>
  <si>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</si>
  <si>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</si>
  <si>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</si>
  <si>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</si>
  <si>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</si>
  <si>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</si>
  <si>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</si>
  <si>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</si>
  <si>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</si>
  <si>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</si>
  <si>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</si>
  <si>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</si>
  <si>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</si>
  <si>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</si>
  <si>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</si>
  <si>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</si>
  <si>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</si>
  <si>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</si>
  <si>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</si>
  <si>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</si>
  <si>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</si>
  <si>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</si>
  <si>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</si>
  <si>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</si>
  <si>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</si>
  <si>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</si>
  <si>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</si>
  <si>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</si>
  <si>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</si>
  <si>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</si>
  <si>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</si>
  <si>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</si>
  <si>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</si>
  <si>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</si>
  <si>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</si>
  <si>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</si>
  <si>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</si>
  <si>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</si>
  <si>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</si>
  <si>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</si>
  <si>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</si>
  <si>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</si>
  <si>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</si>
  <si>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</si>
  <si>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</si>
  <si>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</si>
  <si>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</si>
  <si>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</si>
  <si>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</si>
  <si>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</si>
  <si>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</si>
  <si>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</si>
  <si>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</si>
  <si>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</si>
  <si>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</si>
  <si>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</si>
  <si>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</si>
  <si>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</si>
  <si>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</si>
  <si>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</si>
  <si>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</si>
  <si>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</si>
  <si>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</si>
  <si>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</si>
  <si>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</si>
  <si>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</si>
  <si>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</si>
  <si>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</si>
  <si>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</si>
  <si>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</si>
  <si>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</si>
  <si>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</si>
  <si>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</si>
  <si>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</si>
  <si>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</si>
  <si>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</si>
  <si>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</si>
  <si>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</si>
  <si>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</si>
  <si>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</si>
  <si>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</si>
  <si>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</si>
  <si>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</si>
  <si>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</si>
  <si>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</si>
  <si>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</si>
  <si>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</si>
  <si>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</si>
  <si>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</si>
  <si>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</si>
  <si>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</si>
  <si>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</si>
  <si>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</si>
  <si>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</si>
  <si>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</si>
  <si>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</si>
  <si>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</si>
  <si>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</si>
  <si>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</si>
  <si>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</si>
  <si>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</si>
  <si>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</si>
  <si>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</si>
  <si>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</si>
  <si>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</si>
  <si>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</si>
  <si>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</si>
  <si>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</si>
  <si>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</si>
  <si>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</si>
  <si>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</si>
  <si>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</si>
  <si>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</si>
  <si>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</si>
  <si>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</si>
  <si>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</si>
  <si>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</si>
  <si>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</si>
  <si>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</si>
  <si>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</si>
  <si>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</si>
  <si>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</si>
  <si>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</si>
  <si>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</si>
  <si>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</si>
  <si>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</si>
  <si>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</si>
  <si>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</si>
  <si>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</si>
  <si>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</si>
  <si>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</si>
  <si>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</si>
  <si>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</si>
  <si>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</si>
  <si>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</si>
  <si>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</si>
  <si>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</si>
  <si>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</si>
  <si>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</si>
  <si>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</si>
  <si>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</si>
  <si>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</si>
  <si>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</si>
  <si>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</si>
  <si>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</si>
  <si>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</si>
  <si>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</si>
  <si>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</si>
  <si>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</si>
  <si>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</si>
  <si>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</si>
  <si>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</si>
  <si>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</si>
  <si>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</si>
  <si>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</si>
  <si>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</si>
  <si>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</si>
  <si>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</si>
  <si>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</si>
  <si>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</si>
  <si>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</si>
  <si>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</si>
  <si>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</si>
  <si>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</si>
  <si>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</si>
  <si>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</si>
  <si>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</si>
  <si>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</si>
  <si>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</si>
  <si>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</si>
  <si>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</si>
  <si>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</si>
  <si>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</si>
  <si>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</si>
  <si>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</si>
  <si>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</si>
  <si>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</si>
  <si>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</si>
  <si>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</si>
  <si>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</si>
  <si>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</si>
  <si>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</si>
  <si>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</si>
  <si>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</si>
  <si>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</si>
  <si>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</si>
  <si>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</si>
  <si>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</si>
  <si>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</si>
  <si>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</si>
  <si>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</si>
  <si>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</si>
  <si>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</si>
  <si>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</si>
  <si>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</si>
  <si>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</si>
  <si>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</si>
  <si>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</si>
  <si>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</si>
  <si>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</si>
  <si>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</si>
  <si>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</si>
  <si>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</si>
  <si>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</si>
  <si>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</si>
  <si>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</si>
  <si>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</si>
  <si>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</si>
  <si>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</si>
  <si>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</si>
  <si>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</si>
  <si>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</si>
  <si>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</si>
  <si>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</si>
  <si>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</si>
  <si>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</si>
  <si>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</si>
  <si>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</si>
  <si>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</si>
  <si>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</si>
  <si>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</si>
  <si>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</si>
  <si>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</si>
  <si>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</si>
  <si>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</si>
  <si>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</si>
  <si>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</si>
  <si>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</si>
  <si>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</si>
  <si>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</si>
  <si>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</si>
  <si>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</si>
  <si>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</si>
  <si>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</si>
  <si>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</si>
  <si>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</si>
  <si>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</si>
  <si>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</si>
  <si>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</si>
  <si>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</si>
  <si>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</si>
  <si>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</si>
  <si>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</si>
  <si>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</si>
  <si>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</si>
  <si>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</si>
  <si>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</si>
  <si>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</si>
  <si>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</si>
  <si>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</si>
  <si>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</si>
  <si>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</si>
  <si>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</si>
  <si>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</si>
  <si>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</si>
  <si>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</si>
  <si>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</si>
  <si>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</si>
  <si>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</si>
  <si>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</si>
  <si>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</si>
  <si>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</si>
  <si>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</si>
  <si>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</si>
  <si>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</si>
  <si>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</si>
  <si>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</si>
  <si>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</si>
  <si>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</si>
  <si>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</si>
  <si>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</si>
  <si>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</si>
  <si>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</si>
  <si>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</si>
  <si>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</si>
  <si>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</si>
  <si>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</si>
  <si>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</si>
  <si>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</si>
  <si>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</si>
  <si>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</si>
  <si>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</si>
  <si>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</si>
  <si>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</si>
  <si>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</si>
  <si>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</si>
  <si>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</si>
  <si>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</si>
  <si>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</si>
  <si>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</si>
  <si>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</si>
  <si>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</si>
  <si>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</si>
  <si>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</si>
  <si>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</si>
  <si>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</si>
  <si>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</si>
  <si>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</si>
  <si>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</si>
  <si>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</si>
  <si>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</si>
  <si>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</si>
  <si>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</si>
  <si>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</si>
  <si>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</si>
  <si>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</si>
  <si>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</si>
  <si>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</si>
  <si>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</si>
  <si>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</si>
  <si>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</si>
  <si>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</si>
  <si>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</si>
  <si>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</si>
  <si>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</si>
  <si>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</si>
  <si>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</si>
  <si>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</si>
  <si>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</si>
  <si>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</si>
  <si>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</si>
  <si>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</si>
  <si>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</si>
  <si>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</si>
  <si>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</si>
  <si>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</si>
  <si>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</si>
  <si>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</si>
  <si>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</si>
  <si>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</si>
  <si>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</si>
  <si>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</si>
  <si>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</si>
  <si>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</si>
  <si>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</si>
  <si>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</si>
  <si>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</si>
  <si>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</si>
  <si>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</si>
  <si>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</si>
  <si>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</si>
  <si>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</si>
  <si>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</si>
  <si>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</si>
  <si>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</si>
  <si>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</si>
  <si>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</si>
  <si>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</si>
  <si>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</si>
  <si>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</si>
  <si>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</si>
  <si>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</si>
  <si>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</si>
  <si>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</si>
  <si>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</si>
  <si>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</si>
  <si>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</si>
  <si>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</si>
  <si>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</si>
  <si>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</si>
  <si>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</si>
  <si>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</si>
  <si>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</si>
  <si>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</si>
  <si>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</si>
  <si>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</si>
  <si>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</si>
  <si>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</si>
  <si>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</si>
  <si>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</si>
  <si>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</si>
  <si>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</si>
  <si>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</si>
  <si>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</si>
  <si>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</si>
  <si>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</si>
  <si>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</si>
  <si>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</si>
  <si>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</si>
  <si>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</si>
  <si>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</si>
  <si>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</si>
  <si>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</si>
  <si>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</si>
  <si>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</si>
  <si>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</si>
  <si>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</si>
  <si>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</si>
  <si>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</si>
  <si>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</si>
  <si>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</si>
  <si>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</si>
  <si>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</si>
  <si>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</si>
  <si>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</si>
  <si>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</si>
  <si>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</si>
  <si>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</si>
  <si>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</si>
  <si>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</si>
  <si>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</si>
  <si>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</si>
  <si>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</si>
  <si>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</si>
  <si>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</si>
  <si>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</si>
  <si>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</si>
  <si>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</si>
  <si>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</si>
  <si>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</si>
  <si>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</si>
  <si>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</si>
  <si>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</si>
  <si>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</si>
  <si>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</si>
  <si>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</si>
  <si>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</si>
  <si>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</si>
  <si>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</si>
  <si>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</si>
  <si>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</si>
  <si>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</si>
  <si>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</si>
  <si>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</si>
  <si>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</si>
  <si>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</si>
  <si>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</si>
  <si>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</si>
  <si>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</si>
  <si>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</si>
  <si>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</si>
  <si>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</si>
  <si>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</si>
  <si>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</si>
  <si>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</si>
  <si>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</si>
  <si>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</si>
  <si>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</si>
  <si>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</si>
  <si>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</si>
  <si>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</si>
  <si>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</si>
  <si>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</si>
  <si>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</si>
  <si>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</si>
  <si>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</si>
  <si>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</si>
  <si>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</si>
  <si>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</si>
  <si>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</si>
  <si>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</si>
  <si>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</si>
  <si>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</si>
  <si>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</si>
  <si>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</si>
  <si>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</si>
  <si>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</si>
  <si>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</si>
  <si>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</si>
  <si>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</si>
  <si>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</si>
  <si>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</si>
  <si>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</si>
  <si>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</si>
  <si>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</si>
  <si>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</si>
  <si>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</si>
  <si>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</si>
  <si>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</si>
  <si>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</si>
  <si>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</si>
  <si>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</si>
  <si>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</si>
  <si>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</si>
  <si>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</si>
  <si>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</si>
  <si>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</si>
  <si>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</si>
  <si>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</si>
  <si>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</si>
  <si>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</si>
  <si>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</si>
  <si>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</si>
  <si>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</si>
  <si>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</si>
  <si>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</si>
  <si>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</si>
  <si>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</si>
  <si>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</si>
  <si>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</si>
  <si>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</si>
  <si>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</si>
  <si>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</si>
  <si>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</si>
  <si>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</si>
  <si>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</si>
  <si>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</si>
  <si>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</si>
  <si>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</si>
  <si>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</si>
  <si>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</si>
  <si>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</si>
  <si>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</si>
  <si>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</si>
  <si>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</si>
  <si>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</si>
  <si>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</si>
  <si>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</si>
  <si>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</si>
  <si>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</si>
  <si>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</si>
  <si>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</si>
  <si>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</si>
  <si>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</si>
  <si>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</si>
  <si>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</si>
  <si>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</si>
  <si>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</si>
  <si>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</si>
  <si>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</si>
  <si>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</si>
  <si>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</si>
  <si>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</si>
  <si>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</si>
  <si>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</si>
  <si>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</si>
  <si>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</si>
  <si>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</si>
  <si>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</si>
  <si>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</si>
  <si>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</si>
  <si>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</si>
  <si>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</si>
  <si>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</si>
  <si>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</si>
  <si>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</si>
  <si>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</si>
  <si>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</si>
  <si>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</si>
  <si>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</si>
  <si>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</si>
  <si>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</si>
  <si>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</si>
  <si>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</si>
  <si>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</si>
  <si>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</si>
  <si>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</si>
  <si>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</si>
  <si>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</si>
  <si>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</si>
  <si>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</si>
  <si>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</si>
  <si>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</si>
  <si>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</si>
  <si>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</si>
  <si>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</si>
  <si>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</si>
  <si>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</si>
  <si>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</si>
  <si>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</si>
  <si>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</si>
  <si>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</si>
  <si>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</si>
  <si>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</si>
  <si>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</si>
  <si>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</si>
  <si>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</si>
  <si>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</si>
  <si>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</si>
  <si>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</si>
  <si>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</si>
  <si>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</si>
  <si>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</si>
  <si>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</si>
  <si>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</si>
  <si>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</si>
  <si>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</si>
  <si>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</si>
  <si>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</si>
  <si>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</si>
  <si>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</si>
  <si>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</si>
  <si>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</si>
  <si>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</si>
  <si>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</si>
  <si>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</si>
  <si>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</si>
  <si>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</si>
  <si>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</si>
  <si>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</si>
  <si>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</si>
  <si>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</si>
  <si>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</si>
  <si>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</si>
  <si>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</si>
  <si>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</si>
  <si>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</si>
  <si>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</si>
  <si>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</si>
  <si>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</si>
  <si>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</si>
  <si>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</si>
  <si>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</si>
  <si>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</si>
  <si>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</si>
  <si>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</si>
  <si>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</si>
  <si>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</si>
  <si>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</si>
  <si>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</si>
  <si>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</si>
  <si>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</si>
  <si>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</si>
  <si>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</si>
  <si>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</si>
  <si>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</si>
  <si>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</si>
  <si>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</si>
  <si>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</si>
  <si>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</si>
  <si>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</si>
  <si>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</si>
  <si>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</si>
  <si>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</si>
  <si>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</si>
  <si>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</si>
  <si>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</si>
  <si>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</si>
  <si>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</si>
  <si>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</si>
  <si>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</si>
  <si>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</si>
  <si>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</si>
  <si>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</si>
  <si>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</si>
  <si>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</si>
  <si>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</si>
  <si>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</si>
  <si>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</si>
  <si>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</si>
  <si>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</si>
  <si>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</si>
  <si>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</si>
  <si>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</si>
  <si>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</si>
  <si>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</si>
  <si>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</si>
  <si>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</si>
  <si>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</si>
  <si>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</si>
  <si>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</si>
  <si>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</si>
  <si>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</si>
  <si>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</si>
  <si>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</si>
  <si>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</si>
  <si>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</si>
  <si>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</si>
  <si>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</si>
  <si>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</si>
  <si>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</si>
  <si>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</si>
  <si>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</si>
  <si>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</si>
  <si>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</si>
  <si>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</si>
  <si>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</si>
  <si>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</si>
  <si>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</si>
  <si>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</si>
  <si>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</si>
  <si>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</si>
  <si>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</si>
  <si>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</si>
  <si>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</si>
  <si>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</si>
  <si>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</si>
  <si>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</si>
  <si>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</si>
  <si>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</si>
  <si>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</si>
  <si>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</si>
  <si>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</si>
  <si>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</si>
  <si>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</si>
  <si>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</si>
  <si>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</si>
  <si>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</si>
  <si>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</si>
  <si>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</si>
  <si>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</si>
  <si>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</si>
  <si>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</si>
  <si>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</si>
  <si>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</si>
  <si>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</si>
  <si>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</si>
  <si>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</si>
  <si>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</si>
  <si>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</si>
  <si>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</si>
  <si>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</si>
  <si>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</si>
  <si>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</si>
  <si>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</si>
  <si>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</si>
  <si>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</si>
  <si>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</si>
  <si>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</si>
  <si>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</si>
  <si>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</si>
  <si>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</si>
  <si>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</si>
  <si>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</si>
  <si>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</si>
  <si>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</si>
  <si>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</si>
  <si>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</si>
  <si>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</si>
  <si>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</si>
  <si>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</si>
  <si>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</si>
  <si>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</si>
  <si>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</si>
  <si>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</si>
  <si>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</si>
  <si>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</si>
  <si>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</si>
  <si>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</si>
  <si>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</si>
  <si>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</si>
  <si>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</si>
  <si>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</si>
  <si>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</si>
  <si>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</si>
  <si>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</si>
  <si>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</si>
  <si>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</si>
  <si>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</si>
  <si>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</si>
  <si>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</si>
  <si>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</si>
  <si>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</si>
  <si>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</si>
  <si>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</si>
  <si>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</si>
  <si>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</si>
  <si>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</si>
  <si>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</si>
  <si>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</si>
  <si>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</si>
  <si>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</si>
  <si>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</si>
  <si>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</si>
  <si>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</si>
  <si>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</si>
  <si>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</si>
  <si>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</si>
  <si>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</si>
  <si>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</si>
  <si>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</si>
  <si>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</si>
  <si>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</si>
  <si>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</si>
  <si>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</si>
  <si>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</si>
  <si>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</si>
  <si>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</si>
  <si>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</si>
  <si>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</si>
  <si>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</si>
  <si>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</si>
  <si>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</si>
  <si>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</si>
  <si>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</si>
  <si>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</si>
  <si>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</si>
  <si>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</si>
  <si>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</si>
  <si>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</si>
  <si>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</si>
  <si>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</si>
  <si>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</si>
  <si>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</si>
  <si>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</si>
  <si>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</si>
  <si>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</si>
  <si>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</si>
  <si>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</si>
  <si>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</si>
  <si>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</si>
  <si>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</si>
  <si>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</si>
  <si>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</si>
  <si>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</si>
  <si>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</si>
  <si>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</si>
  <si>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</si>
  <si>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</si>
  <si>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</si>
  <si>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</si>
  <si>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</si>
  <si>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</si>
  <si>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</si>
  <si>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</si>
  <si>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</si>
  <si>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</si>
  <si>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</si>
  <si>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</si>
  <si>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</si>
  <si>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</si>
  <si>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</si>
  <si>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</si>
  <si>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</si>
  <si>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</si>
  <si>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</si>
  <si>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</si>
  <si>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</si>
  <si>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</si>
  <si>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</si>
  <si>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</si>
  <si>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</si>
  <si>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</si>
  <si>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</si>
  <si>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</si>
  <si>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</si>
  <si>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</si>
  <si>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</si>
  <si>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</si>
  <si>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</si>
  <si>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</si>
  <si>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</si>
  <si>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</si>
  <si>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</si>
  <si>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</si>
  <si>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</si>
  <si>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</si>
  <si>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</si>
  <si>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</si>
  <si>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</si>
  <si>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</si>
  <si>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</si>
  <si>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</si>
  <si>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</si>
  <si>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</si>
  <si>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</si>
  <si>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</si>
  <si>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</si>
  <si>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</si>
  <si>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</si>
  <si>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</si>
  <si>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</si>
  <si>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</si>
  <si>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</si>
  <si>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</si>
  <si>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</si>
  <si>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</si>
  <si>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</si>
  <si>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</si>
  <si>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</si>
  <si>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</si>
  <si>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</si>
  <si>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</si>
  <si>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</si>
  <si>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</si>
  <si>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</si>
  <si>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</si>
  <si>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</si>
  <si>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</si>
  <si>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</si>
  <si>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</si>
  <si>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</si>
  <si>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</si>
  <si>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</si>
  <si>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</si>
  <si>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</si>
  <si>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</si>
  <si>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</si>
  <si>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</si>
  <si>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</si>
  <si>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</si>
  <si>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</si>
  <si>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</si>
  <si>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</si>
  <si>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</si>
  <si>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</si>
  <si>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</si>
  <si>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</si>
  <si>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</si>
  <si>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</si>
  <si>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</si>
  <si>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</si>
  <si>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</si>
  <si>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</si>
  <si>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</si>
  <si>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</si>
  <si>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</si>
  <si>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</si>
  <si>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</si>
  <si>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</si>
  <si>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</si>
  <si>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</si>
  <si>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</si>
  <si>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</si>
  <si>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</si>
  <si>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</si>
  <si>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</si>
  <si>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</si>
  <si>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</si>
  <si>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</si>
  <si>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</si>
  <si>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</si>
  <si>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</si>
  <si>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</si>
  <si>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</si>
  <si>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</si>
  <si>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</si>
  <si>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</si>
  <si>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</si>
  <si>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</si>
  <si>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</si>
  <si>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</si>
  <si>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</si>
  <si>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</si>
  <si>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</si>
  <si>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</si>
  <si>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</si>
  <si>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</si>
  <si>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</si>
  <si>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</si>
  <si>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</si>
  <si>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</si>
  <si>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</si>
  <si>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</si>
  <si>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</si>
  <si>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</si>
  <si>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</si>
  <si>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</si>
  <si>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</si>
  <si>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</si>
  <si>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</si>
  <si>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</si>
  <si>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</si>
  <si>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</si>
  <si>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</si>
  <si>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</si>
  <si>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</si>
  <si>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</si>
  <si>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</si>
  <si>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</si>
  <si>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</si>
  <si>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</si>
  <si>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</si>
  <si>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</si>
  <si>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</si>
  <si>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</si>
  <si>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</si>
  <si>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</si>
  <si>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</si>
  <si>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</si>
  <si>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</si>
  <si>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</si>
  <si>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</si>
  <si>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</si>
  <si>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</si>
  <si>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</si>
  <si>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</si>
  <si>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</si>
  <si>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</si>
  <si>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</si>
  <si>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</si>
  <si>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</si>
  <si>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</si>
  <si>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</si>
  <si>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</si>
  <si>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</si>
  <si>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</si>
  <si>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</si>
  <si>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</si>
  <si>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</si>
  <si>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</si>
  <si>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</si>
  <si>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</si>
  <si>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</si>
  <si>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</si>
  <si>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</si>
  <si>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</si>
  <si>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</si>
  <si>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</si>
  <si>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</si>
  <si>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</si>
  <si>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</si>
  <si>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</si>
  <si>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</si>
  <si>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</si>
  <si>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</si>
  <si>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</si>
  <si>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</si>
  <si>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</si>
  <si>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</si>
  <si>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</si>
  <si>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</si>
  <si>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</si>
  <si>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</si>
  <si>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</si>
  <si>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</si>
  <si>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</si>
  <si>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</si>
  <si>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</si>
  <si>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</si>
  <si>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</si>
  <si>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</si>
  <si>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</si>
  <si>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</si>
  <si>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</si>
  <si>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</si>
  <si>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</si>
  <si>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</si>
  <si>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</si>
  <si>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</si>
  <si>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</si>
  <si>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</si>
  <si>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</si>
  <si>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</si>
  <si>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</si>
  <si>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</si>
  <si>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</si>
  <si>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</si>
  <si>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</si>
  <si>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</si>
  <si>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</si>
  <si>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</si>
  <si>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</si>
  <si>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</si>
  <si>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</si>
  <si>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</si>
  <si>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</si>
  <si>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</si>
  <si>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</si>
  <si>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</si>
  <si>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</si>
  <si>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</si>
  <si>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</si>
  <si>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</si>
  <si>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</si>
  <si>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</si>
  <si>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</si>
  <si>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</si>
  <si>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</si>
  <si>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</si>
  <si>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</si>
  <si>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</si>
  <si>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</si>
  <si>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</si>
  <si>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</si>
  <si>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</si>
  <si>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</si>
  <si>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</si>
  <si>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</si>
  <si>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</si>
  <si>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</si>
  <si>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</si>
  <si>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</si>
  <si>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</si>
  <si>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</si>
  <si>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</si>
  <si>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</si>
  <si>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</si>
  <si>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</si>
  <si>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</si>
  <si>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</si>
  <si>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</si>
  <si>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</si>
  <si>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</si>
  <si>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</si>
  <si>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</si>
  <si>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</si>
  <si>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</si>
  <si>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</si>
  <si>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</si>
  <si>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</si>
  <si>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</si>
  <si>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</si>
  <si>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</si>
  <si>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</si>
  <si>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</si>
  <si>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</si>
  <si>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</si>
  <si>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</si>
  <si>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</si>
  <si>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</si>
  <si>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</si>
  <si>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</si>
  <si>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</si>
  <si>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</si>
  <si>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</si>
  <si>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</si>
  <si>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</si>
  <si>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</si>
  <si>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</si>
  <si>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</si>
  <si>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</si>
  <si>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</si>
  <si>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</si>
  <si>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</si>
  <si>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</si>
  <si>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</si>
  <si>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</si>
  <si>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</si>
  <si>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</si>
  <si>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</si>
  <si>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</si>
  <si>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</si>
  <si>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</si>
  <si>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</si>
  <si>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</si>
  <si>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</si>
  <si>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</si>
  <si>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</si>
  <si>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</si>
  <si>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</si>
  <si>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</si>
  <si>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</si>
  <si>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</si>
  <si>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</si>
  <si>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</si>
  <si>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</si>
  <si>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</si>
  <si>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</si>
  <si>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</si>
  <si>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</si>
  <si>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</si>
  <si>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</si>
  <si>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</si>
  <si>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</si>
  <si>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</si>
  <si>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</si>
  <si>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</si>
  <si>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</si>
  <si>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</si>
  <si>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</si>
  <si>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</si>
  <si>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</si>
  <si>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</si>
  <si>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</si>
  <si>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</si>
  <si>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</si>
  <si>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</si>
  <si>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</si>
  <si>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</si>
  <si>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</si>
  <si>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</si>
  <si>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</si>
  <si>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</si>
  <si>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</si>
  <si>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</si>
  <si>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</si>
  <si>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</si>
  <si>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</si>
  <si>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</si>
  <si>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</si>
  <si>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</si>
  <si>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</si>
  <si>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</si>
  <si>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</si>
  <si>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</si>
  <si>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</si>
  <si>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</si>
  <si>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</si>
  <si>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</si>
  <si>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</si>
  <si>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</si>
  <si>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</si>
  <si>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</si>
  <si>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</si>
  <si>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</si>
  <si>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</si>
  <si>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</si>
  <si>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</si>
  <si>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</si>
  <si>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</si>
  <si>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</si>
  <si>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</si>
  <si>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</si>
  <si>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</si>
  <si>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</si>
  <si>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</si>
  <si>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</si>
  <si>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</si>
  <si>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</si>
  <si>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</si>
  <si>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</si>
  <si>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</si>
  <si>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</si>
  <si>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</si>
  <si>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</si>
  <si>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</si>
  <si>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</si>
  <si>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</si>
  <si>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</si>
  <si>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</si>
  <si>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</si>
  <si>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</si>
  <si>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</si>
  <si>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</si>
  <si>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</si>
  <si>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</si>
  <si>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</si>
  <si>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</si>
  <si>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</si>
  <si>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</si>
  <si>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</si>
  <si>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</si>
  <si>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</si>
  <si>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</si>
  <si>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</si>
  <si>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</si>
  <si>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</si>
  <si>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</si>
  <si>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</si>
  <si>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</si>
  <si>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</si>
  <si>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</si>
  <si>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</si>
  <si>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</si>
  <si>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</si>
  <si>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</si>
  <si>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</si>
  <si>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</si>
  <si>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</si>
  <si>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</si>
  <si>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</si>
  <si>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</si>
  <si>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</si>
  <si>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</si>
  <si>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</si>
  <si>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</si>
  <si>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</si>
  <si>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</si>
  <si>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</si>
  <si>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</si>
  <si>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</si>
  <si>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</si>
  <si>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</si>
  <si>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</si>
  <si>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</si>
  <si>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</si>
  <si>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</si>
  <si>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</si>
  <si>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</si>
  <si>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</si>
  <si>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</si>
  <si>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</si>
  <si>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</si>
  <si>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</si>
  <si>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</si>
  <si>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</si>
  <si>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</si>
  <si>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</si>
  <si>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</si>
  <si>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</si>
  <si>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</si>
  <si>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</si>
  <si>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</si>
  <si>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</si>
  <si>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</si>
  <si>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</si>
  <si>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</si>
  <si>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</si>
  <si>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</si>
  <si>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</si>
  <si>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</si>
  <si>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</si>
  <si>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</si>
  <si>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</si>
  <si>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</si>
  <si>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</si>
  <si>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</si>
  <si>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</si>
  <si>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</si>
  <si>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</si>
  <si>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</si>
  <si>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</si>
  <si>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</si>
  <si>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</si>
  <si>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</si>
  <si>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</si>
  <si>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</si>
  <si>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</si>
  <si>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</si>
  <si>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</si>
  <si>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</si>
  <si>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</si>
  <si>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</si>
  <si>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</si>
  <si>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</si>
  <si>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</si>
  <si>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</si>
  <si>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</si>
  <si>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</si>
  <si>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</si>
  <si>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</si>
  <si>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</si>
  <si>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</si>
  <si>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</si>
  <si>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</si>
  <si>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</si>
  <si>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</si>
  <si>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</si>
  <si>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</si>
  <si>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</si>
  <si>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</si>
  <si>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</si>
  <si>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</si>
  <si>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</si>
  <si>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</si>
  <si>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</si>
  <si>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</si>
  <si>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</si>
  <si>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</si>
  <si>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</si>
  <si>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</si>
  <si>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</si>
  <si>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</si>
  <si>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</si>
  <si>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</si>
  <si>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</si>
  <si>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</si>
  <si>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</si>
  <si>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</si>
  <si>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</si>
  <si>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</si>
  <si>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</si>
  <si>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</si>
  <si>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</si>
  <si>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</si>
  <si>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</si>
  <si>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</si>
  <si>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</si>
  <si>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</si>
  <si>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</si>
  <si>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</si>
  <si>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</si>
  <si>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</si>
  <si>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</si>
  <si>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</si>
  <si>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</si>
  <si>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</si>
  <si>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</si>
  <si>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</si>
  <si>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</si>
  <si>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</si>
  <si>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</si>
  <si>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</si>
  <si>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</si>
  <si>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</si>
  <si>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</si>
  <si>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</si>
  <si>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</si>
  <si>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</si>
  <si>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</si>
  <si>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</si>
  <si>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</si>
  <si>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</si>
  <si>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</si>
  <si>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</si>
  <si>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</si>
  <si>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</si>
  <si>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</si>
  <si>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</si>
  <si>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</si>
  <si>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</si>
  <si>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</si>
  <si>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</si>
  <si>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</si>
  <si>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</si>
  <si>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</si>
  <si>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</si>
  <si>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</si>
  <si>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</si>
  <si>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</si>
  <si>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</si>
  <si>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</si>
  <si>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</si>
  <si>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</si>
  <si>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</si>
  <si>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</si>
  <si>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</si>
  <si>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</si>
  <si>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</si>
  <si>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</si>
  <si>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</si>
  <si>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</si>
  <si>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</si>
  <si>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</si>
  <si>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</si>
  <si>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</si>
  <si>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</si>
  <si>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</si>
  <si>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</si>
  <si>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</si>
  <si>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</si>
  <si>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</si>
  <si>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</si>
  <si>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</si>
  <si>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</si>
  <si>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</si>
  <si>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</si>
  <si>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</si>
  <si>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</si>
  <si>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</si>
  <si>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</si>
  <si>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</si>
  <si>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</si>
  <si>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</si>
  <si>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</si>
  <si>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</si>
  <si>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</si>
  <si>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</si>
  <si>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</si>
  <si>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</si>
  <si>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</si>
  <si>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</si>
  <si>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</si>
  <si>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</si>
  <si>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</si>
  <si>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</si>
  <si>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</si>
  <si>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</si>
  <si>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</si>
  <si>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</si>
  <si>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</si>
  <si>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</si>
  <si>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</si>
  <si>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</si>
  <si>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</si>
  <si>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</si>
  <si>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</si>
  <si>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</si>
  <si>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</si>
  <si>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</si>
  <si>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</si>
  <si>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</si>
  <si>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</si>
  <si>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</si>
  <si>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</si>
  <si>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</si>
  <si>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</si>
  <si>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</si>
  <si>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</si>
  <si>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</si>
  <si>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</si>
  <si>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</si>
  <si>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</si>
  <si>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</si>
  <si>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</si>
  <si>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</si>
  <si>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</si>
  <si>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</si>
  <si>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</si>
  <si>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</si>
  <si>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</si>
  <si>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</si>
  <si>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</si>
  <si>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</si>
  <si>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</si>
  <si>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</si>
  <si>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</si>
  <si>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</si>
  <si>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</si>
  <si>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</si>
  <si>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</si>
  <si>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</si>
  <si>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</si>
  <si>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</si>
  <si>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</si>
  <si>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</si>
  <si>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</si>
  <si>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</si>
  <si>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</si>
  <si>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</si>
  <si>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</si>
  <si>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</si>
  <si>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</si>
  <si>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</si>
  <si>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</si>
  <si>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</si>
  <si>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</si>
  <si>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</si>
  <si>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</si>
  <si>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</si>
  <si>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</si>
  <si>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</si>
  <si>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</si>
  <si>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</si>
  <si>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</si>
  <si>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</si>
  <si>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</si>
  <si>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</si>
  <si>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</si>
  <si>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</si>
  <si>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</si>
  <si>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</si>
  <si>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</si>
  <si>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</si>
  <si>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</si>
  <si>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</si>
  <si>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</si>
  <si>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</si>
  <si>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</si>
  <si>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</si>
  <si>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</si>
  <si>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</si>
  <si>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</si>
  <si>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</si>
  <si>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</si>
  <si>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</si>
  <si>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</si>
  <si>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</si>
  <si>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</si>
  <si>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</si>
  <si>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</si>
  <si>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</si>
  <si>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</si>
  <si>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</si>
  <si>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</si>
  <si>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</si>
  <si>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</si>
  <si>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</si>
  <si>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</si>
  <si>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</si>
  <si>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</si>
  <si>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</si>
  <si>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</si>
  <si>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</si>
  <si>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</si>
  <si>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</si>
  <si>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</si>
  <si>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</si>
  <si>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</si>
  <si>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</si>
  <si>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</si>
  <si>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</si>
  <si>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</si>
  <si>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</si>
  <si>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</si>
  <si>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</si>
  <si>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</si>
  <si>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</si>
  <si>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</si>
  <si>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</si>
  <si>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</si>
  <si>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</si>
  <si>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</si>
  <si>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</si>
  <si>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</si>
  <si>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</si>
  <si>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</si>
  <si>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</si>
  <si>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</si>
  <si>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</si>
  <si>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</si>
  <si>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</si>
  <si>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</si>
  <si>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</si>
  <si>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</si>
  <si>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</si>
  <si>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</si>
  <si>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</si>
  <si>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</si>
  <si>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</si>
  <si>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</si>
  <si>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</si>
  <si>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</si>
  <si>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</si>
  <si>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</si>
  <si>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</si>
  <si>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</si>
  <si>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</si>
  <si>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</si>
  <si>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</si>
  <si>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</si>
  <si>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</si>
  <si>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</si>
  <si>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</si>
  <si>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</si>
  <si>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</si>
  <si>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</si>
  <si>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</si>
  <si>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</si>
  <si>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</si>
  <si>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</si>
  <si>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</si>
  <si>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</si>
  <si>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</si>
  <si>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</si>
  <si>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</si>
  <si>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</si>
  <si>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</si>
  <si>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</si>
  <si>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</si>
  <si>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</si>
  <si>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</si>
  <si>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</si>
  <si>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</si>
  <si>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</si>
  <si>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</si>
  <si>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</si>
  <si>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</si>
  <si>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</si>
  <si>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</si>
  <si>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</si>
  <si>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</si>
  <si>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</si>
  <si>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</si>
  <si>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</si>
  <si>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</si>
  <si>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</si>
  <si>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</si>
  <si>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</si>
  <si>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</si>
  <si>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</si>
  <si>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</si>
  <si>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</si>
  <si>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</si>
  <si>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</si>
  <si>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</si>
  <si>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</si>
  <si>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</si>
  <si>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</si>
  <si>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</si>
  <si>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</si>
  <si>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</si>
  <si>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</si>
  <si>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</si>
  <si>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</si>
  <si>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</si>
  <si>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</si>
  <si>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</si>
  <si>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</si>
  <si>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</si>
  <si>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</si>
  <si>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</si>
  <si>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</si>
  <si>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</si>
  <si>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</si>
  <si>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</si>
  <si>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</si>
  <si>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</si>
  <si>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</si>
  <si>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</si>
  <si>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</si>
  <si>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</si>
  <si>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</si>
  <si>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</si>
  <si>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</si>
  <si>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</si>
  <si>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</si>
  <si>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</si>
  <si>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</si>
  <si>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</si>
  <si>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</si>
  <si>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</si>
  <si>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</si>
  <si>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</si>
  <si>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</si>
  <si>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</si>
  <si>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</si>
  <si>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</si>
  <si>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</si>
  <si>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</si>
  <si>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</si>
  <si>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</si>
  <si>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</si>
  <si>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</si>
  <si>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</si>
  <si>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</si>
  <si>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</si>
  <si>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</si>
  <si>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</si>
  <si>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</si>
  <si>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</si>
  <si>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</si>
  <si>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</si>
  <si>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</si>
  <si>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</si>
  <si>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</si>
  <si>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</si>
  <si>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</si>
  <si>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</si>
  <si>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</si>
  <si>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</si>
  <si>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</si>
  <si>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</si>
  <si>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</si>
  <si>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</si>
  <si>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</si>
  <si>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</si>
  <si>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</si>
  <si>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</si>
  <si>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</si>
  <si>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</si>
  <si>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</si>
  <si>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</si>
  <si>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</si>
  <si>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</si>
  <si>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</si>
  <si>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</si>
  <si>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</si>
  <si>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</si>
  <si>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</si>
  <si>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</si>
  <si>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</si>
  <si>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</si>
  <si>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</si>
  <si>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</si>
  <si>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</si>
  <si>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</si>
  <si>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</si>
  <si>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</si>
  <si>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</si>
  <si>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</si>
  <si>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</si>
  <si>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</si>
  <si>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</si>
  <si>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</si>
  <si>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</si>
  <si>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</si>
  <si>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</si>
  <si>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</si>
  <si>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</si>
  <si>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</si>
  <si>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</si>
  <si>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</si>
  <si>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</si>
  <si>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</si>
  <si>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</si>
  <si>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</si>
  <si>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</si>
  <si>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</si>
  <si>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</si>
  <si>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</si>
  <si>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</si>
  <si>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</si>
  <si>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</si>
  <si>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</si>
  <si>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</si>
  <si>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</si>
  <si>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</si>
  <si>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</si>
  <si>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</si>
  <si>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</si>
  <si>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</si>
  <si>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</si>
  <si>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</si>
  <si>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</si>
  <si>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</si>
  <si>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</si>
  <si>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</si>
  <si>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</si>
  <si>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</si>
  <si>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</si>
  <si>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</si>
  <si>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</si>
  <si>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</si>
  <si>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</si>
  <si>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</si>
  <si>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</si>
  <si>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</si>
  <si>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</si>
  <si>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</si>
  <si>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</si>
  <si>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</si>
  <si>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</si>
  <si>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</si>
  <si>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</si>
  <si>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</si>
  <si>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</si>
  <si>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</si>
  <si>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</si>
  <si>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</si>
  <si>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</si>
  <si>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</si>
  <si>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</si>
  <si>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</si>
  <si>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</si>
  <si>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</si>
  <si>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</si>
  <si>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</si>
  <si>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</si>
  <si>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</si>
  <si>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</si>
  <si>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</si>
  <si>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</si>
  <si>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</si>
  <si>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</si>
  <si>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</si>
  <si>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</si>
  <si>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</si>
  <si>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</si>
  <si>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</si>
  <si>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</si>
  <si>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</si>
  <si>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</si>
  <si>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</si>
  <si>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</si>
  <si>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</si>
  <si>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</si>
  <si>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</si>
  <si>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</si>
  <si>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</si>
  <si>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</si>
  <si>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</si>
  <si>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</si>
  <si>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</si>
  <si>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</si>
  <si>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</si>
  <si>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</si>
  <si>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</si>
  <si>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</si>
  <si>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</si>
  <si>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</si>
  <si>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</si>
  <si>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</si>
  <si>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</si>
  <si>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</si>
  <si>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</si>
  <si>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</si>
  <si>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</si>
  <si>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</si>
  <si>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</si>
  <si>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</si>
  <si>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</si>
  <si>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</si>
  <si>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</si>
  <si>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</si>
  <si>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</si>
  <si>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</si>
  <si>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</si>
  <si>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</si>
  <si>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</si>
  <si>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</si>
  <si>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</si>
  <si>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</si>
  <si>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</si>
  <si>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</si>
  <si>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</si>
  <si>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</si>
  <si>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</si>
  <si>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</si>
  <si>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</si>
  <si>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</si>
  <si>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</si>
  <si>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</si>
  <si>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</si>
  <si>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</si>
  <si>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</si>
  <si>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</si>
  <si>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</si>
  <si>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</si>
  <si>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</si>
  <si>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</si>
  <si>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</si>
  <si>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</si>
  <si>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</si>
  <si>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</si>
  <si>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</si>
  <si>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</si>
  <si>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</si>
  <si>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</si>
  <si>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</si>
  <si>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</si>
  <si>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</si>
  <si>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</si>
  <si>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</si>
  <si>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</si>
  <si>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</si>
  <si>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</si>
  <si>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</si>
  <si>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</si>
  <si>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</si>
  <si>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</si>
  <si>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</si>
  <si>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</si>
  <si>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</si>
  <si>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</si>
  <si>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</si>
  <si>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</si>
  <si>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</si>
  <si>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</si>
  <si>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</si>
  <si>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</si>
  <si>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</si>
  <si>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</si>
  <si>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</si>
  <si>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</si>
  <si>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</si>
  <si>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</si>
  <si>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</si>
  <si>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</si>
  <si>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</si>
  <si>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</si>
  <si>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</si>
  <si>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</si>
  <si>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</si>
  <si>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</si>
  <si>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</si>
  <si>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</si>
  <si>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</si>
  <si>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</si>
  <si>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</si>
  <si>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</si>
  <si>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</si>
  <si>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</si>
  <si>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</si>
  <si>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</si>
  <si>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</si>
  <si>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</si>
  <si>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</si>
  <si>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</si>
  <si>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</si>
  <si>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</si>
  <si>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</si>
  <si>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</si>
  <si>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</si>
  <si>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</si>
  <si>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</si>
  <si>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</si>
  <si>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</si>
  <si>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</si>
  <si>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</si>
  <si>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</si>
  <si>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</si>
  <si>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</si>
  <si>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</si>
  <si>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</si>
  <si>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</si>
  <si>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</si>
  <si>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</si>
  <si>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</si>
  <si>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</si>
  <si>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</si>
  <si>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</si>
  <si>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</si>
  <si>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</si>
  <si>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</si>
  <si>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</si>
  <si>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</si>
  <si>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</si>
  <si>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</si>
  <si>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</si>
  <si>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</si>
  <si>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</si>
  <si>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</si>
  <si>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</si>
  <si>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</si>
  <si>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</si>
  <si>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</si>
  <si>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</si>
  <si>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</si>
  <si>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</si>
  <si>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</si>
  <si>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</si>
  <si>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</si>
  <si>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</si>
  <si>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</si>
  <si>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</si>
  <si>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</si>
  <si>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</si>
  <si>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</si>
  <si>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</si>
  <si>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</si>
  <si>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</si>
  <si>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</si>
  <si>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</si>
  <si>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</si>
  <si>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</si>
  <si>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</si>
  <si>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</si>
  <si>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</si>
  <si>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</si>
  <si>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</si>
  <si>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</si>
  <si>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</si>
  <si>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</si>
  <si>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</si>
  <si>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</si>
  <si>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</si>
  <si>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</si>
  <si>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</si>
  <si>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</si>
  <si>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</si>
  <si>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</si>
  <si>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</si>
  <si>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</si>
  <si>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</si>
  <si>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</si>
  <si>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</si>
  <si>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</si>
  <si>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</si>
  <si>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</si>
  <si>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</si>
  <si>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</si>
  <si>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</si>
  <si>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</si>
  <si>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</si>
  <si>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</si>
  <si>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</si>
  <si>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</si>
  <si>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</si>
  <si>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</si>
  <si>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</si>
  <si>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</si>
  <si>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</si>
  <si>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</si>
  <si>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</si>
  <si>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</si>
  <si>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</si>
  <si>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</si>
  <si>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</si>
  <si>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</si>
  <si>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</si>
  <si>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</si>
  <si>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</si>
  <si>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</si>
  <si>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</si>
  <si>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</si>
  <si>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</si>
  <si>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</si>
  <si>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</si>
  <si>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</si>
  <si>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</si>
  <si>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</si>
  <si>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</si>
  <si>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</si>
  <si>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</si>
  <si>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</si>
  <si>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</si>
  <si>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</si>
  <si>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</si>
  <si>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</si>
  <si>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</si>
  <si>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</si>
  <si>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</si>
  <si>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</si>
  <si>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</si>
  <si>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</si>
  <si>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</si>
  <si>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</si>
  <si>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</si>
  <si>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</si>
  <si>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</si>
  <si>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</si>
  <si>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</si>
  <si>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</si>
  <si>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</si>
  <si>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</si>
  <si>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</si>
  <si>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</si>
  <si>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</si>
  <si>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</si>
  <si>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</si>
  <si>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</si>
  <si>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</si>
  <si>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</si>
  <si>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</si>
  <si>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</si>
  <si>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</si>
  <si>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</si>
  <si>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</si>
  <si>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</si>
  <si>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</si>
  <si>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</si>
  <si>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</si>
  <si>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</si>
  <si>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</si>
  <si>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</si>
  <si>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</si>
  <si>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</si>
  <si>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</si>
  <si>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</si>
  <si>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</si>
  <si>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</si>
  <si>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</si>
  <si>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</si>
  <si>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</si>
  <si>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</si>
  <si>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</si>
  <si>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</si>
  <si>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</si>
  <si>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</si>
  <si>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</si>
  <si>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</si>
  <si>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</si>
  <si>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</si>
  <si>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</si>
  <si>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</si>
  <si>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</si>
  <si>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</si>
  <si>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</si>
  <si>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</si>
  <si>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</si>
  <si>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</si>
  <si>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</si>
  <si>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</si>
  <si>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</si>
  <si>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</si>
  <si>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</si>
  <si>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</si>
  <si>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</si>
  <si>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</si>
  <si>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</si>
  <si>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</si>
  <si>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</si>
  <si>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</si>
  <si>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</si>
  <si>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</si>
  <si>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</si>
  <si>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</si>
  <si>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</si>
  <si>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</si>
  <si>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</si>
  <si>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</si>
  <si>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</si>
  <si>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</si>
  <si>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</si>
  <si>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</si>
  <si>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</si>
  <si>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</si>
  <si>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</si>
  <si>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</si>
  <si>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</si>
  <si>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</si>
  <si>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</si>
  <si>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</si>
  <si>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</si>
  <si>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</si>
  <si>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</si>
  <si>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</si>
  <si>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</si>
  <si>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</si>
  <si>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</si>
  <si>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</si>
  <si>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</si>
  <si>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</si>
  <si>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</si>
  <si>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</si>
  <si>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</si>
  <si>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</si>
  <si>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</si>
  <si>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</si>
  <si>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</si>
  <si>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</si>
  <si>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</si>
  <si>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</si>
  <si>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</si>
  <si>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</si>
  <si>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</si>
  <si>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</si>
  <si>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</si>
  <si>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</si>
  <si>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</si>
  <si>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</si>
  <si>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</si>
  <si>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</si>
  <si>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</si>
  <si>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</si>
  <si>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</si>
  <si>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</si>
  <si>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</si>
  <si>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</si>
  <si>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</si>
  <si>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</si>
  <si>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</si>
  <si>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</si>
  <si>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</si>
  <si>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</si>
  <si>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</si>
  <si>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</si>
  <si>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</si>
  <si>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</si>
  <si>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</si>
  <si>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</si>
  <si>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</si>
  <si>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</si>
  <si>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</si>
  <si>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</si>
  <si>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</si>
  <si>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</si>
  <si>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</si>
  <si>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</si>
  <si>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</si>
  <si>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</si>
  <si>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</si>
  <si>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</si>
  <si>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</si>
  <si>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</si>
  <si>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</si>
  <si>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</si>
  <si>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</si>
  <si>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</si>
  <si>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</si>
  <si>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</si>
  <si>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</si>
  <si>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</si>
  <si>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</si>
  <si>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</si>
  <si>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</si>
  <si>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</si>
  <si>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</si>
  <si>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</si>
  <si>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</si>
  <si>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</si>
  <si>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</si>
  <si>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</si>
  <si>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</si>
  <si>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</si>
  <si>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</si>
  <si>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</si>
  <si>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</si>
  <si>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</si>
  <si>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</si>
  <si>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</si>
  <si>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</si>
  <si>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</si>
  <si>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</si>
  <si>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</si>
  <si>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</si>
  <si>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</si>
  <si>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</si>
  <si>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</si>
  <si>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</si>
  <si>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</si>
  <si>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</si>
  <si>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</si>
  <si>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</si>
  <si>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</si>
  <si>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</si>
  <si>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</si>
  <si>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</si>
  <si>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</si>
  <si>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</si>
  <si>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</si>
  <si>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</si>
  <si>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</si>
  <si>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</si>
  <si>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</si>
  <si>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</si>
  <si>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</si>
  <si>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</si>
  <si>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</si>
  <si>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</si>
  <si>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</si>
  <si>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</si>
  <si>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</si>
  <si>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</si>
  <si>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</si>
  <si>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</si>
  <si>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</si>
  <si>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</si>
  <si>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</si>
  <si>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</si>
  <si>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</si>
  <si>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</si>
  <si>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</si>
  <si>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</si>
  <si>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</si>
  <si>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</si>
  <si>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</si>
  <si>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</si>
  <si>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</si>
  <si>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</si>
  <si>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</si>
  <si>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</si>
  <si>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</si>
  <si>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</si>
  <si>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</si>
  <si>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</si>
  <si>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</si>
  <si>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</si>
  <si>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</si>
  <si>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</si>
  <si>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</si>
  <si>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</si>
  <si>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</si>
  <si>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</si>
  <si>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</si>
  <si>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</si>
  <si>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</si>
  <si>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</si>
  <si>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</si>
  <si>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</si>
  <si>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</si>
  <si>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</si>
  <si>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</si>
  <si>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</si>
  <si>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</si>
  <si>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</si>
  <si>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</si>
  <si>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</si>
  <si>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</si>
  <si>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</si>
  <si>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</si>
  <si>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</si>
  <si>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</si>
  <si>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</si>
  <si>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</si>
  <si>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</si>
  <si>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</si>
  <si>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</si>
  <si>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</si>
  <si>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</si>
  <si>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</si>
  <si>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</si>
  <si>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</si>
  <si>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</si>
  <si>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</si>
  <si>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</si>
  <si>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</si>
  <si>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</si>
  <si>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</si>
  <si>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</si>
  <si>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</si>
  <si>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</si>
  <si>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</si>
  <si>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</si>
  <si>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</si>
  <si>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</si>
  <si>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</si>
  <si>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</si>
  <si>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</si>
  <si>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</si>
  <si>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</si>
  <si>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</si>
  <si>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</si>
  <si>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</si>
  <si>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</si>
  <si>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</si>
  <si>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</si>
  <si>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</si>
  <si>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</si>
  <si>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</si>
  <si>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</si>
  <si>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</si>
  <si>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</si>
  <si>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</si>
  <si>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</si>
  <si>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</si>
  <si>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</si>
  <si>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</si>
  <si>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</si>
  <si>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</si>
  <si>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</si>
  <si>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</si>
  <si>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</si>
  <si>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</si>
  <si>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</si>
  <si>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</si>
  <si>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</si>
  <si>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</si>
  <si>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</si>
  <si>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</si>
  <si>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</si>
  <si>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</si>
  <si>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</si>
  <si>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</si>
  <si>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</si>
  <si>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</si>
  <si>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</si>
  <si>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</si>
  <si>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</si>
  <si>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</si>
  <si>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</si>
  <si>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</si>
  <si>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</si>
  <si>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</si>
  <si>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</si>
  <si>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</si>
  <si>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</si>
  <si>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</si>
  <si>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</si>
  <si>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</si>
  <si>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</si>
  <si>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</si>
  <si>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</si>
  <si>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</si>
  <si>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</si>
  <si>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</si>
  <si>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</si>
  <si>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</si>
  <si>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</si>
  <si>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</si>
  <si>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</si>
  <si>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</si>
  <si>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</si>
  <si>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</si>
  <si>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</si>
  <si>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</si>
  <si>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</si>
  <si>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</si>
  <si>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</si>
  <si>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</si>
  <si>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</si>
  <si>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</si>
  <si>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</si>
  <si>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</si>
  <si>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</si>
  <si>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</si>
  <si>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</si>
  <si>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</si>
  <si>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</si>
  <si>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</si>
  <si>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</si>
  <si>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</si>
  <si>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</si>
  <si>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</si>
  <si>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</si>
  <si>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</si>
  <si>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</si>
  <si>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</si>
  <si>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</si>
  <si>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</si>
  <si>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</si>
  <si>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</si>
  <si>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</si>
  <si>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</si>
  <si>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</si>
  <si>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</si>
  <si>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</si>
  <si>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</si>
  <si>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</si>
  <si>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</si>
  <si>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</si>
  <si>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</si>
  <si>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</si>
  <si>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</si>
  <si>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</si>
  <si>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</si>
  <si>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</si>
  <si>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</si>
  <si>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</si>
  <si>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</si>
  <si>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</si>
  <si>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</si>
  <si>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</si>
  <si>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</si>
  <si>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</si>
  <si>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</si>
  <si>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</si>
  <si>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</si>
  <si>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</si>
  <si>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</si>
  <si>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</si>
  <si>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</si>
  <si>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</si>
  <si>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</si>
  <si>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</si>
  <si>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</si>
  <si>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</si>
  <si>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</si>
  <si>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</si>
  <si>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</si>
  <si>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</si>
  <si>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</si>
  <si>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</si>
  <si>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</si>
  <si>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</si>
  <si>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</si>
  <si>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</si>
  <si>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</si>
  <si>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</si>
  <si>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</si>
  <si>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</si>
  <si>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</si>
  <si>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</si>
  <si>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</si>
  <si>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</si>
  <si>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</si>
  <si>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</si>
  <si>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</si>
  <si>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</si>
  <si>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</si>
  <si>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</si>
  <si>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</si>
  <si>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</si>
  <si>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</si>
  <si>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</si>
  <si>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</si>
  <si>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</si>
  <si>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</si>
  <si>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</si>
  <si>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</si>
  <si>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</si>
  <si>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</si>
  <si>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</si>
  <si>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</si>
  <si>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</si>
  <si>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</si>
  <si>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</si>
  <si>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</si>
  <si>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</si>
  <si>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</si>
  <si>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</si>
  <si>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</si>
  <si>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</si>
  <si>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</si>
  <si>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</si>
  <si>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</si>
  <si>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</si>
  <si>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</si>
  <si>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</si>
  <si>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</si>
  <si>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</si>
  <si>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</si>
  <si>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</si>
  <si>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</si>
  <si>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</si>
  <si>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</si>
  <si>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</si>
  <si>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</si>
  <si>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</si>
  <si>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</si>
  <si>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</si>
  <si>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</si>
  <si>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</si>
  <si>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</si>
  <si>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</si>
  <si>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</si>
  <si>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</si>
  <si>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</si>
  <si>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</si>
  <si>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</si>
  <si>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</si>
  <si>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</si>
  <si>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</si>
  <si>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</si>
  <si>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</si>
  <si>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</si>
  <si>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</si>
  <si>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</si>
  <si>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</si>
  <si>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</si>
  <si>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</si>
  <si>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</si>
  <si>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</si>
  <si>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</si>
  <si>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</si>
  <si>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</si>
  <si>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</si>
  <si>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</si>
  <si>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</si>
  <si>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</si>
  <si>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</si>
  <si>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</si>
  <si>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</si>
  <si>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</si>
  <si>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</si>
  <si>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</si>
  <si>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</si>
  <si>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</si>
  <si>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</si>
  <si>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</si>
  <si>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</si>
  <si>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</si>
  <si>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</si>
  <si>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</si>
  <si>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</si>
  <si>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</si>
  <si>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</si>
  <si>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</si>
  <si>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</si>
  <si>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</si>
  <si>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</si>
  <si>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</si>
  <si>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</si>
  <si>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</si>
  <si>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</si>
  <si>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</si>
  <si>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</si>
  <si>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</si>
  <si>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</si>
  <si>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</si>
  <si>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</si>
  <si>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</si>
  <si>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</si>
  <si>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</si>
  <si>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</si>
  <si>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</si>
  <si>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</si>
  <si>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</si>
  <si>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</si>
  <si>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</si>
  <si>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</si>
  <si>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</si>
  <si>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</si>
  <si>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</si>
  <si>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</si>
  <si>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</si>
  <si>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</si>
  <si>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</si>
  <si>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</si>
  <si>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</si>
  <si>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</si>
  <si>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</si>
  <si>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</si>
  <si>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</si>
  <si>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</si>
  <si>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</si>
  <si>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</si>
  <si>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</si>
  <si>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</si>
  <si>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</si>
  <si>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</si>
  <si>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</si>
  <si>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</si>
  <si>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</si>
  <si>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</si>
  <si>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</si>
  <si>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</si>
  <si>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</si>
  <si>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</si>
  <si>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</si>
  <si>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</si>
  <si>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</si>
  <si>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</si>
  <si>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</si>
  <si>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</si>
  <si>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</si>
  <si>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</si>
  <si>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</si>
  <si>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</si>
  <si>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</si>
  <si>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</si>
  <si>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</si>
  <si>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</si>
  <si>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</si>
  <si>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</si>
  <si>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</si>
  <si>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</si>
  <si>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</si>
  <si>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</si>
  <si>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</si>
  <si>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</si>
  <si>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</si>
  <si>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</si>
  <si>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</si>
  <si>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</si>
  <si>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</si>
  <si>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</si>
  <si>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</si>
  <si>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</si>
  <si>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</si>
  <si>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</si>
  <si>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</si>
  <si>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</si>
  <si>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</si>
  <si>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</si>
  <si>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</si>
  <si>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</si>
  <si>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</si>
  <si>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</si>
  <si>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</si>
  <si>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</si>
  <si>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</si>
  <si>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</si>
  <si>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</si>
  <si>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</si>
  <si>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</si>
  <si>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</si>
  <si>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</si>
  <si>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</si>
  <si>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</si>
  <si>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</si>
  <si>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</si>
  <si>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</si>
  <si>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</si>
  <si>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</si>
  <si>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</si>
  <si>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</si>
  <si>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</si>
  <si>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</si>
  <si>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</si>
  <si>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</si>
  <si>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</si>
  <si>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</si>
  <si>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</si>
  <si>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</si>
  <si>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</si>
  <si>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</si>
  <si>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</si>
  <si>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</si>
  <si>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</si>
  <si>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</si>
  <si>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</si>
  <si>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</si>
  <si>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</si>
  <si>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</si>
  <si>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</si>
  <si>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</si>
  <si>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</si>
  <si>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</si>
  <si>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</si>
  <si>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</si>
  <si>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</si>
  <si>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</si>
  <si>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</si>
  <si>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</si>
  <si>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</si>
  <si>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</si>
  <si>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</si>
  <si>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</si>
  <si>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</si>
  <si>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</si>
  <si>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</si>
  <si>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</si>
  <si>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</si>
  <si>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</si>
  <si>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</si>
  <si>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</si>
  <si>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</si>
  <si>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</si>
  <si>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</si>
  <si>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</si>
  <si>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</si>
  <si>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</si>
  <si>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</si>
  <si>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</si>
  <si>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</si>
  <si>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</si>
  <si>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</si>
  <si>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</si>
  <si>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</si>
  <si>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</si>
  <si>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</si>
  <si>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</si>
  <si>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</si>
  <si>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</si>
  <si>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</si>
  <si>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</si>
  <si>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</si>
  <si>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</si>
  <si>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</si>
  <si>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</si>
  <si>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</si>
  <si>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</si>
  <si>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</si>
  <si>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</si>
  <si>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</si>
  <si>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</si>
  <si>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</si>
  <si>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</si>
  <si>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</si>
  <si>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</si>
  <si>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</si>
  <si>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</si>
  <si>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</si>
  <si>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</si>
  <si>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</si>
  <si>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</si>
  <si>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</si>
  <si>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</si>
  <si>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</si>
  <si>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</si>
  <si>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</si>
  <si>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</si>
  <si>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</si>
  <si>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</si>
  <si>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</si>
  <si>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</si>
  <si>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</si>
  <si>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</si>
  <si>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</si>
  <si>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</si>
  <si>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</si>
  <si>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</si>
  <si>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</si>
  <si>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</si>
  <si>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</si>
  <si>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</si>
  <si>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</si>
  <si>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</si>
  <si>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</si>
  <si>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</si>
  <si>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</si>
  <si>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</si>
  <si>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</si>
  <si>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</si>
  <si>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</si>
  <si>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</si>
  <si>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</si>
  <si>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</si>
  <si>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</si>
  <si>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</si>
  <si>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</si>
  <si>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</si>
  <si>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</si>
  <si>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</si>
  <si>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</si>
  <si>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</si>
  <si>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</si>
  <si>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</si>
  <si>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</si>
  <si>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</si>
  <si>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</si>
  <si>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</si>
  <si>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</si>
  <si>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</si>
  <si>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</si>
  <si>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</si>
  <si>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</si>
  <si>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</si>
  <si>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</si>
  <si>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</si>
  <si>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</si>
  <si>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</si>
  <si>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</si>
  <si>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</si>
  <si>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</si>
  <si>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</si>
  <si>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</si>
  <si>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</si>
  <si>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</si>
  <si>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</si>
  <si>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</si>
  <si>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</si>
  <si>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</si>
  <si>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</si>
  <si>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</si>
  <si>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</si>
  <si>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</si>
  <si>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</si>
  <si>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</si>
  <si>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</si>
  <si>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</si>
  <si>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</si>
  <si>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</si>
  <si>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</si>
  <si>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</si>
  <si>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</si>
  <si>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</si>
  <si>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</si>
  <si>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</si>
  <si>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</si>
  <si>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</si>
  <si>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</si>
  <si>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</si>
  <si>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</si>
  <si>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</si>
  <si>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</si>
  <si>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</si>
  <si>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</si>
  <si>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</si>
  <si>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</si>
  <si>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</si>
  <si>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</si>
  <si>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</si>
  <si>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</si>
  <si>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</si>
  <si>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</si>
  <si>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</si>
  <si>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</si>
  <si>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</si>
  <si>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</si>
  <si>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</si>
  <si>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</si>
  <si>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</si>
  <si>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</si>
  <si>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</si>
  <si>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</si>
  <si>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</si>
  <si>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</si>
  <si>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</si>
  <si>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</si>
  <si>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</si>
  <si>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</si>
  <si>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</si>
  <si>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</si>
  <si>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</si>
  <si>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</si>
  <si>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</si>
  <si>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</si>
  <si>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</si>
  <si>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</si>
  <si>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</si>
  <si>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</si>
  <si>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</si>
  <si>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</si>
  <si>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</si>
  <si>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</si>
  <si>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</si>
  <si>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</si>
  <si>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</si>
  <si>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</si>
  <si>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</si>
  <si>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</si>
  <si>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</si>
  <si>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</si>
  <si>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</si>
  <si>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</si>
  <si>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</si>
  <si>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</si>
  <si>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</si>
  <si>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</si>
  <si>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</si>
  <si>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</si>
  <si>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</si>
  <si>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</si>
  <si>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</si>
  <si>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</si>
  <si>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</si>
  <si>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</si>
  <si>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</si>
  <si>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</si>
  <si>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</si>
  <si>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</si>
  <si>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</si>
  <si>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</si>
  <si>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</si>
  <si>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</si>
  <si>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</si>
  <si>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</si>
  <si>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</si>
  <si>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</si>
  <si>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</si>
  <si>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</si>
  <si>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</si>
  <si>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</si>
  <si>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</si>
  <si>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</si>
  <si>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</si>
  <si>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</si>
  <si>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</si>
  <si>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</si>
  <si>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</si>
  <si>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</si>
  <si>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</si>
  <si>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</si>
  <si>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</si>
  <si>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</si>
  <si>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</si>
  <si>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</si>
  <si>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</si>
  <si>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</si>
  <si>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</si>
  <si>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</si>
  <si>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</si>
  <si>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</si>
  <si>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</si>
  <si>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</si>
  <si>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</si>
  <si>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</si>
  <si>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</si>
  <si>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</si>
  <si>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</si>
  <si>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</si>
  <si>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</si>
  <si>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</si>
  <si>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</si>
  <si>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</si>
  <si>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</si>
  <si>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</si>
  <si>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</si>
  <si>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</si>
  <si>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</si>
  <si>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</si>
  <si>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</si>
  <si>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</si>
  <si>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</si>
  <si>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</si>
  <si>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</si>
  <si>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</si>
  <si>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</si>
  <si>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</si>
  <si>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</si>
  <si>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</si>
  <si>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</si>
  <si>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</si>
  <si>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</si>
  <si>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</si>
  <si>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</si>
  <si>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</si>
  <si>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</si>
  <si>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</si>
  <si>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</si>
  <si>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</si>
  <si>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</si>
  <si>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</si>
  <si>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</si>
  <si>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</si>
  <si>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</si>
  <si>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</si>
  <si>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</si>
  <si>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</si>
  <si>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</si>
  <si>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</si>
  <si>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</si>
  <si>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</si>
  <si>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</si>
  <si>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</si>
  <si>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</si>
  <si>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</si>
  <si>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</si>
  <si>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</si>
  <si>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</si>
  <si>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</si>
  <si>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</si>
  <si>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</si>
  <si>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</si>
  <si>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</si>
  <si>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</si>
  <si>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</si>
  <si>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</si>
  <si>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</si>
  <si>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</si>
  <si>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</si>
  <si>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</si>
  <si>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</si>
  <si>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</si>
  <si>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</si>
  <si>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</si>
  <si>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</si>
  <si>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</si>
  <si>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</si>
  <si>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</si>
  <si>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</si>
  <si>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</si>
  <si>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</si>
  <si>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</si>
  <si>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</si>
  <si>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</si>
  <si>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</si>
  <si>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</si>
  <si>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</si>
  <si>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</si>
  <si>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</si>
  <si>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</si>
  <si>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</si>
  <si>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</si>
  <si>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</si>
  <si>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</si>
  <si>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</si>
  <si>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</si>
  <si>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</si>
  <si>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</si>
  <si>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</si>
  <si>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</si>
  <si>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</si>
  <si>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</si>
  <si>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</si>
  <si>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</si>
  <si>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</si>
  <si>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</si>
  <si>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</si>
  <si>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</si>
  <si>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</si>
  <si>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</si>
  <si>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</si>
  <si>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</si>
  <si>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</si>
  <si>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</si>
  <si>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</si>
  <si>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</si>
  <si>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</si>
  <si>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</si>
  <si>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</si>
  <si>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</si>
  <si>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</si>
  <si>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</si>
  <si>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</si>
  <si>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</si>
  <si>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</si>
  <si>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</si>
  <si>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</si>
  <si>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</si>
  <si>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</si>
  <si>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</si>
  <si>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</si>
  <si>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</si>
  <si>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</si>
  <si>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</si>
  <si>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</si>
  <si>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</si>
  <si>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</si>
  <si>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</si>
  <si>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</si>
  <si>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</si>
  <si>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</si>
  <si>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</si>
  <si>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</si>
  <si>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</si>
  <si>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</si>
  <si>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</si>
  <si>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</si>
  <si>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</si>
  <si>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</si>
  <si>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</si>
  <si>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</si>
  <si>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</si>
  <si>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</si>
  <si>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</si>
  <si>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</si>
  <si>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</si>
  <si>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</si>
  <si>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</si>
  <si>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</si>
  <si>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</si>
  <si>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</si>
  <si>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</si>
  <si>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</si>
  <si>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</si>
  <si>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</si>
  <si>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</si>
  <si>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</si>
  <si>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</si>
  <si>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</si>
  <si>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</si>
  <si>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</si>
  <si>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</si>
  <si>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</si>
  <si>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</si>
  <si>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</si>
  <si>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</si>
  <si>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</si>
  <si>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</si>
  <si>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</si>
  <si>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</si>
  <si>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</si>
  <si>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</si>
  <si>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</si>
  <si>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</si>
  <si>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</si>
  <si>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</si>
  <si>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</si>
  <si>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</si>
  <si>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</si>
  <si>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</si>
  <si>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</si>
  <si>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</si>
  <si>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</si>
  <si>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</si>
  <si>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</si>
  <si>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</si>
  <si>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</si>
  <si>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</si>
  <si>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</si>
  <si>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</si>
  <si>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</si>
  <si>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</si>
  <si>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</si>
  <si>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</si>
  <si>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</si>
  <si>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</si>
  <si>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</si>
  <si>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</si>
  <si>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</si>
  <si>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</si>
  <si>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</si>
  <si>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</si>
  <si>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</si>
  <si>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</si>
  <si>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</si>
  <si>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</si>
  <si>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</si>
  <si>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</si>
  <si>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</si>
  <si>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</si>
  <si>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</si>
  <si>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</si>
  <si>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</si>
  <si>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</si>
  <si>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</si>
  <si>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</si>
  <si>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</si>
  <si>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</si>
  <si>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</si>
  <si>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</si>
  <si>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</si>
  <si>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</si>
  <si>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</si>
  <si>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</si>
  <si>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</si>
  <si>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</si>
  <si>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</si>
  <si>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</si>
  <si>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</si>
  <si>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</si>
  <si>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</si>
  <si>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</si>
  <si>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</si>
  <si>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</si>
  <si>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</si>
  <si>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</si>
  <si>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</si>
  <si>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</si>
  <si>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</si>
  <si>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</si>
  <si>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</si>
  <si>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</si>
  <si>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</si>
  <si>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</si>
  <si>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</si>
  <si>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</si>
  <si>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</si>
  <si>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</si>
  <si>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</si>
  <si>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</si>
  <si>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</si>
  <si>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</si>
  <si>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</si>
  <si>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</si>
  <si>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</si>
  <si>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</si>
  <si>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</si>
  <si>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</si>
  <si>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</si>
  <si>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</si>
  <si>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</si>
  <si>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</si>
  <si>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</si>
  <si>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</si>
  <si>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</si>
  <si>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</si>
  <si>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</si>
  <si>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</si>
  <si>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</si>
  <si>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</si>
  <si>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</si>
  <si>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</si>
  <si>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</si>
  <si>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</si>
  <si>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</si>
  <si>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</si>
  <si>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</si>
  <si>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</si>
  <si>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</si>
  <si>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</si>
  <si>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</si>
  <si>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</si>
  <si>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</si>
  <si>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</si>
  <si>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</si>
  <si>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</si>
  <si>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</si>
  <si>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</si>
  <si>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</si>
  <si>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</si>
  <si>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</si>
  <si>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</si>
  <si>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</si>
  <si>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</si>
  <si>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</si>
  <si>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</si>
  <si>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</si>
  <si>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</si>
  <si>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</si>
  <si>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</si>
  <si>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</si>
  <si>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</si>
  <si>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</si>
  <si>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</si>
  <si>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</si>
  <si>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</si>
  <si>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</si>
  <si>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</si>
  <si>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</si>
  <si>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</si>
  <si>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</si>
  <si>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</si>
  <si>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</si>
  <si>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</si>
  <si>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</si>
  <si>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</si>
  <si>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</si>
  <si>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</si>
  <si>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</si>
  <si>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</si>
  <si>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</si>
  <si>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</si>
  <si>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</si>
  <si>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</si>
  <si>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</si>
  <si>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</si>
  <si>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</si>
  <si>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</si>
  <si>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</si>
  <si>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</si>
  <si>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</si>
  <si>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</si>
  <si>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</si>
  <si>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</si>
  <si>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</si>
  <si>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</si>
  <si>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</si>
  <si>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</si>
  <si>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</si>
  <si>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</si>
  <si>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</si>
  <si>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</si>
  <si>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</si>
  <si>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</si>
  <si>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</si>
  <si>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</si>
  <si>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</si>
  <si>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</si>
  <si>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</si>
  <si>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</si>
  <si>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</si>
  <si>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</si>
  <si>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</si>
  <si>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</si>
  <si>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</si>
  <si>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</si>
  <si>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</si>
  <si>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</si>
  <si>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</si>
  <si>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</si>
  <si>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</si>
  <si>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</si>
  <si>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</si>
  <si>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</si>
  <si>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</si>
  <si>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</si>
  <si>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</si>
  <si>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</si>
  <si>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</si>
  <si>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</si>
  <si>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</si>
  <si>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</si>
  <si>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</si>
  <si>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</si>
  <si>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</si>
  <si>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</si>
  <si>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</si>
  <si>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</si>
  <si>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</si>
  <si>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</si>
  <si>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</si>
  <si>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</si>
  <si>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</si>
  <si>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</si>
  <si>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</si>
  <si>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</si>
  <si>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</si>
  <si>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</si>
  <si>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</si>
  <si>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</si>
  <si>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</si>
  <si>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</si>
  <si>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</si>
  <si>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</si>
  <si>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</si>
  <si>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</si>
  <si>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</si>
  <si>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</si>
  <si>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</si>
  <si>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</si>
  <si>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</si>
  <si>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</si>
  <si>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</si>
  <si>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</si>
  <si>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</si>
  <si>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</si>
  <si>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</si>
  <si>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</si>
  <si>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</si>
  <si>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</si>
  <si>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</si>
  <si>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</si>
  <si>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</si>
  <si>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</si>
  <si>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</si>
  <si>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</si>
  <si>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</si>
  <si>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</si>
  <si>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</si>
  <si>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</si>
  <si>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</si>
  <si>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</si>
  <si>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</si>
  <si>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</si>
  <si>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</si>
  <si>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</si>
  <si>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</si>
  <si>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</si>
  <si>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</si>
  <si>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</si>
  <si>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</si>
  <si>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</si>
  <si>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</si>
  <si>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</si>
  <si>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</si>
  <si>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</si>
  <si>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</si>
  <si>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</si>
  <si>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</si>
  <si>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</si>
  <si>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</si>
  <si>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</si>
  <si>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</si>
  <si>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</si>
  <si>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</si>
  <si>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</si>
  <si>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</si>
  <si>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</si>
  <si>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</si>
  <si>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</si>
  <si>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</si>
  <si>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</si>
  <si>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</si>
  <si>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</si>
  <si>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</si>
  <si>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</si>
  <si>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</si>
  <si>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</si>
  <si>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</si>
  <si>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</si>
  <si>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</si>
  <si>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</si>
  <si>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</si>
  <si>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</si>
  <si>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</si>
  <si>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</si>
  <si>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</si>
  <si>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</si>
  <si>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</si>
  <si>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</si>
  <si>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</si>
  <si>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</si>
  <si>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</si>
  <si>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</si>
  <si>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</si>
  <si>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</si>
  <si>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</si>
  <si>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</si>
  <si>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</si>
  <si>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</si>
  <si>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</si>
  <si>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</si>
  <si>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</si>
  <si>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</si>
  <si>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</si>
  <si>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</si>
  <si>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</si>
  <si>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</si>
  <si>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</si>
  <si>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</si>
  <si>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</si>
  <si>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</si>
  <si>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</si>
  <si>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</si>
  <si>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</si>
  <si>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</si>
  <si>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</si>
  <si>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</si>
  <si>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</si>
  <si>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</si>
  <si>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</si>
  <si>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</si>
  <si>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</si>
  <si>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</si>
  <si>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</si>
  <si>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</si>
  <si>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</si>
  <si>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</si>
  <si>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</si>
  <si>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</si>
  <si>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</si>
  <si>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</si>
  <si>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</si>
  <si>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</si>
  <si>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</si>
  <si>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</si>
  <si>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</si>
  <si>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</si>
  <si>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</si>
  <si>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</si>
  <si>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</si>
  <si>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</si>
  <si>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</si>
  <si>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</si>
  <si>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</si>
  <si>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</si>
  <si>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</si>
  <si>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</si>
  <si>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</si>
  <si>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</si>
  <si>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</si>
  <si>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</si>
  <si>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</si>
  <si>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</si>
  <si>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</si>
  <si>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</si>
  <si>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</si>
  <si>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</si>
  <si>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</si>
  <si>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</si>
  <si>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</si>
  <si>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</si>
  <si>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</si>
  <si>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</si>
  <si>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</si>
  <si>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</si>
  <si>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</si>
  <si>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</si>
  <si>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</si>
  <si>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</si>
  <si>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</si>
  <si>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</si>
  <si>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</si>
  <si>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</si>
  <si>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</si>
  <si>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</si>
  <si>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</si>
  <si>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</si>
  <si>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</si>
  <si>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</si>
  <si>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</si>
  <si>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</si>
  <si>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</si>
  <si>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</si>
  <si>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</si>
  <si>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</si>
  <si>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</si>
  <si>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</si>
  <si>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</si>
  <si>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</si>
  <si>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</si>
  <si>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</si>
  <si>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</si>
  <si>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</si>
  <si>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</si>
  <si>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</si>
  <si>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</si>
  <si>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</si>
  <si>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</si>
  <si>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</si>
  <si>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</si>
  <si>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</si>
  <si>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</si>
  <si>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</si>
  <si>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</si>
  <si>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</si>
  <si>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</si>
  <si>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</si>
  <si>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</si>
  <si>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</si>
  <si>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</si>
  <si>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</si>
  <si>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</si>
  <si>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</si>
  <si>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</si>
  <si>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</si>
  <si>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</si>
  <si>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</si>
  <si>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</si>
  <si>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</si>
  <si>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</si>
  <si>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</si>
  <si>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</si>
  <si>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</si>
  <si>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</si>
  <si>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</si>
  <si>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</si>
  <si>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</si>
  <si>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</si>
  <si>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</si>
  <si>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</si>
  <si>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</si>
  <si>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</si>
  <si>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</si>
  <si>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</si>
  <si>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</si>
  <si>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</si>
  <si>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</si>
  <si>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</si>
  <si>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</si>
  <si>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</si>
  <si>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</si>
  <si>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</si>
  <si>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</si>
  <si>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</si>
  <si>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</si>
  <si>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</si>
  <si>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</si>
  <si>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</si>
  <si>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</si>
  <si>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</si>
  <si>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</si>
  <si>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</si>
  <si>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</si>
  <si>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</si>
  <si>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</si>
  <si>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</si>
  <si>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</si>
  <si>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</si>
  <si>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</si>
  <si>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</si>
  <si>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</si>
  <si>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</si>
  <si>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</si>
  <si>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</si>
  <si>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</si>
  <si>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</si>
  <si>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</si>
  <si>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</si>
  <si>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</si>
  <si>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</si>
  <si>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</si>
  <si>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</si>
  <si>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</si>
  <si>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</si>
  <si>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</si>
  <si>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</si>
  <si>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</si>
  <si>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</si>
  <si>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</si>
  <si>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</si>
  <si>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</si>
  <si>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</si>
  <si>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</si>
  <si>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</si>
  <si>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</si>
  <si>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</si>
  <si>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</si>
  <si>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</si>
  <si>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</si>
  <si>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</si>
  <si>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</si>
  <si>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</si>
  <si>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</si>
  <si>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</si>
  <si>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</si>
  <si>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</si>
  <si>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</si>
  <si>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</si>
  <si>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</si>
  <si>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</si>
  <si>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</si>
  <si>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</si>
  <si>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</si>
  <si>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</si>
  <si>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</si>
  <si>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</si>
  <si>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</si>
  <si>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</si>
  <si>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</si>
  <si>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</si>
  <si>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</si>
  <si>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</si>
  <si>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</si>
  <si>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</si>
  <si>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</si>
  <si>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</si>
  <si>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</si>
  <si>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</si>
  <si>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</si>
  <si>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</si>
  <si>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</si>
  <si>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</si>
  <si>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</si>
  <si>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</si>
  <si>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</si>
  <si>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</si>
  <si>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</si>
  <si>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</si>
  <si>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</si>
  <si>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</si>
  <si>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</si>
  <si>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</si>
  <si>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</si>
  <si>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</si>
  <si>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</si>
  <si>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</si>
  <si>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</si>
  <si>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</si>
  <si>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</si>
  <si>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</si>
  <si>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</si>
  <si>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</si>
  <si>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</si>
  <si>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</si>
  <si>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</si>
  <si>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</si>
  <si>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</si>
  <si>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</si>
  <si>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</si>
  <si>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</si>
  <si>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</si>
  <si>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</si>
  <si>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</si>
  <si>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</si>
  <si>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</si>
  <si>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</si>
  <si>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</si>
  <si>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</si>
  <si>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</si>
  <si>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</si>
  <si>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</si>
  <si>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</si>
  <si>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</si>
  <si>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</si>
  <si>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</si>
  <si>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</si>
  <si>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</si>
  <si>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</si>
  <si>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</si>
  <si>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</si>
  <si>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</si>
  <si>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</si>
  <si>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</si>
  <si>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</si>
  <si>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</si>
  <si>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</si>
  <si>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</si>
  <si>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</si>
  <si>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</si>
  <si>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</si>
  <si>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</si>
  <si>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</si>
  <si>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</si>
  <si>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</si>
  <si>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</si>
  <si>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</si>
  <si>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</si>
  <si>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</si>
  <si>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</si>
  <si>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</si>
  <si>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</si>
  <si>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</si>
  <si>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</si>
  <si>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</si>
  <si>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</si>
  <si>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</si>
  <si>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</si>
  <si>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</si>
  <si>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</si>
  <si>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</si>
  <si>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</si>
  <si>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</si>
  <si>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</si>
  <si>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</si>
  <si>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</si>
  <si>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</si>
  <si>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</si>
  <si>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</si>
  <si>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</si>
  <si>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</si>
  <si>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</si>
  <si>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</si>
  <si>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</si>
  <si>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</si>
  <si>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</si>
  <si>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</si>
  <si>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</si>
  <si>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</si>
  <si>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</si>
  <si>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</si>
  <si>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</si>
  <si>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</si>
  <si>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</si>
  <si>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</si>
  <si>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</si>
  <si>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</si>
  <si>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</si>
  <si>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</si>
  <si>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</si>
  <si>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</si>
  <si>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</si>
  <si>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</si>
  <si>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</si>
  <si>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</si>
  <si>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</si>
  <si>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</si>
  <si>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</si>
  <si>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</si>
  <si>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</si>
  <si>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</si>
  <si>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</si>
  <si>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</si>
  <si>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</si>
  <si>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</si>
  <si>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</si>
  <si>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</si>
  <si>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</si>
  <si>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</si>
  <si>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</si>
  <si>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</si>
  <si>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</si>
  <si>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</si>
  <si>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</si>
  <si>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</si>
  <si>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</si>
  <si>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</si>
  <si>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</si>
  <si>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</si>
  <si>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</si>
  <si>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</si>
  <si>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</si>
  <si>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</si>
  <si>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</si>
  <si>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</si>
  <si>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</si>
  <si>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</si>
  <si>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</si>
  <si>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</si>
  <si>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</si>
  <si>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</si>
  <si>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</si>
  <si>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</si>
  <si>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</si>
  <si>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</si>
  <si>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</si>
  <si>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</si>
  <si>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</si>
  <si>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</si>
  <si>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</si>
  <si>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</si>
  <si>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</si>
  <si>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</si>
  <si>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</si>
  <si>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</si>
  <si>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</si>
  <si>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</si>
  <si>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</si>
  <si>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</si>
  <si>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</si>
  <si>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</si>
  <si>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</si>
  <si>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</si>
  <si>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</si>
  <si>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</si>
  <si>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</si>
  <si>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</si>
  <si>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</si>
  <si>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</si>
  <si>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</si>
  <si>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</si>
  <si>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</si>
  <si>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</si>
  <si>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</si>
  <si>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</si>
  <si>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</si>
  <si>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</si>
  <si>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</si>
  <si>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</si>
  <si>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</si>
  <si>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</si>
  <si>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</si>
  <si>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</si>
  <si>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</si>
  <si>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</si>
  <si>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</si>
  <si>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</si>
  <si>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</si>
  <si>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</si>
  <si>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</si>
  <si>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</si>
  <si>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</si>
  <si>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</si>
  <si>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</si>
  <si>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</si>
  <si>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</si>
  <si>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</si>
  <si>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</si>
  <si>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</si>
  <si>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</si>
  <si>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</si>
  <si>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</si>
  <si>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</si>
  <si>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</si>
  <si>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</si>
  <si>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</si>
  <si>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</si>
  <si>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</si>
  <si>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</si>
  <si>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</si>
  <si>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</si>
  <si>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</si>
  <si>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</si>
  <si>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</si>
  <si>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</si>
  <si>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</si>
  <si>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</si>
  <si>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</si>
  <si>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</si>
  <si>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</si>
  <si>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</si>
  <si>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</si>
  <si>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</si>
  <si>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</si>
  <si>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</si>
  <si>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</si>
  <si>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</si>
  <si>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</si>
  <si>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</si>
  <si>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</si>
  <si>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</si>
  <si>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</si>
  <si>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</si>
  <si>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</si>
  <si>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</si>
  <si>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</si>
  <si>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</si>
  <si>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</si>
  <si>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</si>
  <si>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</si>
  <si>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</si>
  <si>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</si>
  <si>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</si>
  <si>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</si>
  <si>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</si>
  <si>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</si>
  <si>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</si>
  <si>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</si>
  <si>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</si>
  <si>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</si>
  <si>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</si>
  <si>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</si>
  <si>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</si>
  <si>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</si>
  <si>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</si>
  <si>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</si>
  <si>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</si>
  <si>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</si>
  <si>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</si>
  <si>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</si>
  <si>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</si>
  <si>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</si>
  <si>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</si>
  <si>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</si>
  <si>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</si>
  <si>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</si>
  <si>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</si>
  <si>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</si>
  <si>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</si>
  <si>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</si>
  <si>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</si>
  <si>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</si>
  <si>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</si>
  <si>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</si>
  <si>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</si>
  <si>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</si>
  <si>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</si>
  <si>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</si>
  <si>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</si>
  <si>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</si>
  <si>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</si>
  <si>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</si>
  <si>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</si>
  <si>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</si>
  <si>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</si>
  <si>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</si>
  <si>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</si>
  <si>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</si>
  <si>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</si>
  <si>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</si>
  <si>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</si>
  <si>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</si>
  <si>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</si>
  <si>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</si>
  <si>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</si>
  <si>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</si>
  <si>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</si>
  <si>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</si>
  <si>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</si>
  <si>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</si>
  <si>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</si>
  <si>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</si>
  <si>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</si>
  <si>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</si>
  <si>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</si>
  <si>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</si>
  <si>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</si>
  <si>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</si>
  <si>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</si>
  <si>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</si>
  <si>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</si>
  <si>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</si>
  <si>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</si>
  <si>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</si>
  <si>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</si>
  <si>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</si>
  <si>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</si>
  <si>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</si>
  <si>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</si>
  <si>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</si>
  <si>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</si>
  <si>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</si>
  <si>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</si>
  <si>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</si>
  <si>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</si>
  <si>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</si>
  <si>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</si>
  <si>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</si>
  <si>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</si>
  <si>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</si>
  <si>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</si>
  <si>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</si>
  <si>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</si>
  <si>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</si>
  <si>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</si>
  <si>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</si>
  <si>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</si>
  <si>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</si>
  <si>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</si>
  <si>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</si>
  <si>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</si>
  <si>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</si>
  <si>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</si>
  <si>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</si>
  <si>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</si>
  <si>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</si>
  <si>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</si>
  <si>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</si>
  <si>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</si>
  <si>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</si>
  <si>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</si>
  <si>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</si>
  <si>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</si>
  <si>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</si>
  <si>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</si>
  <si>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</si>
  <si>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</si>
  <si>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</si>
  <si>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</si>
  <si>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</si>
  <si>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</si>
  <si>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</si>
  <si>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</si>
  <si>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</si>
  <si>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</si>
  <si>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</si>
  <si>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</si>
  <si>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</si>
  <si>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</si>
  <si>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</si>
  <si>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</si>
  <si>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</si>
  <si>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</si>
  <si>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</si>
  <si>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</si>
  <si>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</si>
  <si>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</si>
  <si>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</si>
  <si>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</si>
  <si>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</si>
  <si>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</si>
  <si>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</si>
  <si>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</si>
  <si>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</si>
  <si>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</si>
  <si>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</si>
  <si>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</si>
  <si>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</si>
  <si>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</si>
  <si>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</si>
  <si>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</si>
  <si>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</si>
  <si>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</si>
  <si>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</si>
  <si>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</si>
  <si>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</si>
  <si>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</si>
  <si>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</si>
  <si>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</si>
  <si>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</si>
  <si>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</si>
  <si>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</si>
  <si>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</si>
  <si>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</si>
  <si>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</si>
  <si>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</si>
  <si>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</si>
  <si>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</si>
  <si>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</si>
  <si>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</si>
  <si>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</si>
  <si>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</si>
  <si>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</si>
  <si>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</si>
  <si>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</si>
  <si>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</si>
  <si>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</si>
  <si>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</si>
  <si>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</si>
  <si>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</si>
  <si>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</si>
  <si>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</si>
  <si>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</si>
  <si>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</si>
  <si>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</si>
  <si>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</si>
  <si>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</si>
  <si>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</si>
  <si>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</si>
  <si>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</si>
  <si>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</si>
  <si>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</si>
  <si>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</si>
  <si>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</si>
  <si>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</si>
  <si>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</si>
  <si>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</si>
  <si>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</si>
  <si>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</si>
  <si>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</si>
  <si>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</si>
  <si>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</si>
  <si>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</si>
  <si>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</si>
  <si>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</si>
  <si>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</si>
  <si>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</si>
  <si>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</si>
  <si>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</si>
  <si>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</si>
  <si>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</si>
  <si>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</si>
  <si>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</si>
  <si>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</si>
  <si>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</si>
  <si>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</si>
  <si>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</si>
  <si>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</si>
  <si>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</si>
  <si>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</si>
  <si>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</si>
  <si>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</si>
  <si>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</si>
  <si>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</si>
  <si>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</si>
  <si>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</si>
  <si>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</si>
  <si>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</si>
  <si>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</si>
  <si>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</si>
  <si>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</si>
  <si>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</si>
  <si>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</si>
  <si>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</si>
  <si>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</si>
  <si>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</si>
  <si>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</si>
  <si>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</si>
  <si>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</si>
  <si>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</si>
  <si>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</si>
  <si>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</si>
  <si>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</si>
  <si>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</si>
  <si>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</si>
  <si>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</si>
  <si>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</si>
  <si>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</si>
  <si>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</si>
  <si>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</si>
  <si>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</si>
  <si>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</si>
  <si>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</si>
  <si>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</si>
  <si>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</si>
  <si>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</si>
  <si>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</si>
  <si>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</si>
  <si>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</si>
  <si>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</si>
  <si>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</si>
  <si>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</si>
  <si>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</si>
  <si>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</si>
  <si>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</si>
  <si>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</si>
  <si>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</si>
  <si>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</si>
  <si>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</si>
  <si>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</si>
  <si>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</si>
  <si>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</si>
  <si>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</si>
  <si>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</si>
  <si>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</si>
  <si>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</si>
  <si>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</si>
  <si>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</si>
  <si>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</si>
  <si>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</si>
  <si>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</si>
  <si>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</si>
  <si>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</si>
  <si>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</si>
  <si>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</si>
  <si>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</si>
  <si>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</si>
  <si>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</si>
  <si>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</si>
  <si>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</si>
  <si>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</si>
  <si>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</si>
  <si>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</si>
  <si>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</si>
  <si>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</si>
  <si>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</si>
  <si>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</si>
  <si>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</si>
  <si>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</si>
  <si>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</si>
  <si>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</si>
  <si>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</si>
  <si>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</si>
  <si>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</si>
  <si>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</si>
  <si>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</si>
  <si>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</si>
  <si>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</si>
  <si>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</si>
  <si>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</si>
  <si>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</si>
  <si>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</si>
  <si>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</si>
  <si>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</si>
  <si>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</si>
  <si>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</si>
  <si>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</si>
  <si>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</si>
  <si>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</si>
  <si>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</si>
  <si>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</si>
  <si>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</si>
  <si>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</si>
  <si>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</si>
  <si>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</si>
  <si>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</si>
  <si>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</si>
  <si>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</si>
  <si>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</si>
  <si>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</si>
  <si>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</si>
  <si>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</si>
  <si>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</si>
  <si>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</si>
  <si>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</si>
  <si>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</si>
  <si>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</si>
  <si>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</si>
  <si>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</si>
  <si>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</si>
  <si>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</si>
  <si>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</si>
  <si>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</si>
  <si>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</si>
  <si>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</si>
  <si>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</si>
  <si>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</si>
  <si>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</si>
  <si>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</si>
  <si>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</si>
  <si>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</si>
  <si>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</si>
  <si>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</si>
  <si>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</si>
  <si>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</si>
  <si>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</si>
  <si>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</si>
  <si>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</si>
  <si>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</si>
  <si>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</si>
  <si>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</si>
  <si>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</si>
  <si>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</si>
  <si>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</si>
  <si>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</si>
  <si>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</si>
  <si>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</si>
  <si>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</si>
  <si>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</si>
  <si>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</si>
  <si>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</si>
  <si>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</si>
  <si>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</si>
  <si>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</si>
  <si>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</si>
  <si>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</si>
  <si>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</si>
  <si>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</si>
  <si>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</si>
  <si>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</si>
  <si>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</si>
  <si>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</si>
  <si>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</si>
  <si>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</si>
  <si>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</si>
  <si>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</si>
  <si>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</si>
  <si>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</si>
  <si>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</si>
  <si>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</si>
  <si>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</si>
  <si>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</si>
  <si>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</si>
  <si>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</si>
  <si>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</si>
  <si>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</si>
  <si>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</si>
  <si>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</si>
  <si>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</si>
  <si>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</si>
  <si>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</si>
  <si>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</si>
  <si>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</si>
  <si>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</si>
  <si>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</si>
  <si>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</si>
  <si>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</si>
  <si>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</si>
  <si>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</si>
  <si>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</si>
  <si>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</si>
  <si>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</si>
  <si>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</si>
  <si>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</si>
  <si>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</si>
  <si>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</si>
  <si>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</si>
  <si>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</si>
  <si>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</si>
  <si>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</si>
  <si>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</si>
  <si>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</si>
  <si>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</si>
  <si>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</si>
  <si>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</si>
  <si>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</si>
  <si>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</si>
  <si>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</si>
  <si>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</si>
  <si>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</si>
  <si>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</si>
  <si>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</si>
  <si>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</si>
  <si>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</si>
  <si>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</si>
  <si>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</si>
  <si>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</si>
  <si>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</si>
  <si>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</si>
  <si>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</si>
  <si>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</si>
  <si>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</si>
  <si>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</si>
  <si>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</si>
  <si>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</si>
  <si>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</si>
  <si>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</si>
  <si>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</si>
  <si>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</si>
  <si>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</si>
  <si>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</si>
  <si>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</si>
  <si>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</si>
  <si>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</si>
  <si>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</si>
  <si>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</si>
  <si>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</si>
  <si>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</si>
  <si>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</si>
  <si>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</si>
  <si>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</si>
  <si>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</si>
  <si>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</si>
  <si>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</si>
  <si>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</si>
  <si>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</si>
  <si>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</si>
  <si>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</si>
  <si>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</si>
  <si>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</si>
  <si>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</si>
  <si>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</si>
  <si>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</si>
  <si>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</si>
  <si>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</si>
  <si>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</si>
  <si>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</si>
  <si>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</si>
  <si>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</si>
  <si>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</si>
  <si>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</si>
  <si>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</si>
  <si>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</si>
  <si>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</si>
  <si>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</si>
  <si>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</si>
  <si>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</si>
  <si>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</si>
  <si>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</si>
  <si>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</si>
  <si>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</si>
  <si>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</si>
  <si>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</si>
  <si>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</si>
  <si>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</si>
  <si>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</si>
  <si>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</si>
  <si>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</si>
  <si>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</si>
  <si>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</si>
  <si>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</si>
  <si>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</si>
  <si>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</si>
  <si>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</si>
  <si>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</si>
  <si>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</si>
  <si>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</si>
  <si>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</si>
  <si>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</si>
  <si>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</si>
  <si>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</si>
  <si>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</si>
  <si>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</si>
  <si>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</si>
  <si>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</si>
  <si>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</si>
  <si>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</si>
  <si>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</si>
  <si>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</si>
  <si>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</si>
  <si>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</si>
  <si>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</si>
  <si>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</si>
  <si>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</si>
  <si>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</si>
  <si>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</si>
  <si>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</si>
  <si>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</si>
  <si>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</si>
  <si>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</si>
  <si>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</si>
  <si>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</si>
  <si>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</si>
  <si>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</si>
  <si>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</si>
  <si>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</si>
  <si>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</si>
  <si>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</si>
  <si>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</si>
  <si>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</si>
  <si>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</si>
  <si>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</si>
  <si>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</si>
  <si>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</si>
  <si>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</si>
  <si>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</si>
  <si>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</si>
  <si>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</si>
  <si>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</si>
  <si>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</si>
  <si>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</si>
  <si>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</si>
  <si>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</si>
  <si>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</si>
  <si>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</si>
  <si>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</si>
  <si>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</si>
  <si>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</si>
  <si>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</si>
  <si>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</si>
  <si>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</si>
  <si>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</si>
  <si>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</si>
  <si>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</si>
  <si>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</si>
  <si>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</si>
  <si>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</si>
  <si>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</si>
  <si>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</si>
  <si>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</si>
  <si>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</si>
  <si>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</si>
  <si>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</si>
  <si>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</si>
  <si>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</si>
  <si>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</si>
  <si>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</si>
  <si>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</si>
  <si>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</si>
  <si>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</si>
  <si>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</si>
  <si>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</si>
  <si>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</si>
  <si>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</si>
  <si>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</si>
  <si>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</si>
  <si>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</si>
  <si>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</si>
  <si>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</si>
  <si>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</si>
  <si>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</si>
  <si>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</si>
  <si>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</si>
  <si>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</si>
  <si>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</si>
  <si>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</si>
  <si>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</si>
  <si>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</si>
  <si>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</si>
  <si>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</si>
  <si>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</si>
  <si>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</si>
  <si>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</si>
  <si>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</si>
  <si>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</si>
  <si>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</si>
  <si>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</si>
  <si>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</si>
  <si>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</si>
  <si>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</si>
  <si>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</si>
  <si>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</si>
  <si>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</si>
  <si>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</si>
  <si>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</si>
  <si>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</si>
  <si>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</si>
  <si>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</si>
  <si>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</si>
  <si>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</si>
  <si>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</si>
  <si>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</si>
  <si>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</si>
  <si>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</si>
  <si>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</si>
  <si>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</si>
  <si>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</si>
  <si>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</si>
  <si>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</si>
  <si>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</si>
  <si>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</si>
  <si>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</si>
  <si>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</si>
  <si>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</si>
  <si>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</si>
  <si>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</si>
  <si>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</si>
  <si>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</si>
  <si>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</si>
  <si>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</si>
  <si>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</si>
  <si>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</si>
  <si>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</si>
  <si>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</si>
  <si>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</si>
  <si>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</si>
  <si>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</si>
  <si>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</si>
  <si>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</si>
  <si>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</si>
  <si>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</si>
  <si>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</si>
  <si>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</si>
  <si>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</si>
  <si>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</si>
  <si>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</si>
  <si>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</si>
  <si>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</si>
  <si>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</si>
  <si>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</si>
  <si>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</si>
  <si>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</si>
  <si>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</si>
  <si>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</si>
  <si>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</si>
  <si>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</si>
  <si>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</si>
  <si>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</si>
  <si>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</si>
  <si>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</si>
  <si>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</si>
  <si>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</si>
  <si>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</si>
  <si>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</si>
  <si>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</si>
  <si>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</si>
  <si>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</si>
  <si>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</si>
  <si>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</si>
  <si>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</si>
  <si>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</si>
  <si>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</si>
  <si>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</si>
  <si>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</si>
  <si>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</si>
  <si>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</si>
  <si>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</si>
  <si>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</si>
  <si>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</si>
  <si>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</si>
  <si>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</si>
  <si>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</si>
  <si>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</si>
  <si>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</si>
  <si>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</si>
  <si>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</si>
  <si>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</si>
  <si>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</si>
  <si>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</si>
  <si>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</si>
  <si>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</si>
  <si>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</si>
  <si>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</si>
  <si>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</si>
  <si>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</si>
  <si>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</si>
  <si>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</si>
  <si>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</si>
  <si>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</si>
  <si>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</si>
  <si>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</si>
  <si>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</si>
  <si>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</si>
  <si>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</si>
  <si>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</si>
  <si>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</si>
  <si>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</si>
  <si>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</si>
  <si>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</si>
  <si>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</si>
  <si>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</si>
  <si>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</si>
  <si>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</si>
  <si>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</si>
  <si>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</si>
  <si>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</si>
  <si>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</si>
  <si>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</si>
  <si>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</si>
  <si>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</si>
  <si>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</si>
  <si>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</si>
  <si>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</si>
  <si>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</si>
  <si>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</si>
  <si>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</si>
  <si>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</si>
  <si>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</si>
  <si>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</si>
  <si>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</si>
  <si>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</si>
  <si>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</si>
  <si>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</si>
  <si>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</si>
  <si>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</si>
  <si>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</si>
  <si>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</si>
  <si>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</si>
  <si>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</si>
  <si>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</si>
  <si>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</si>
  <si>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</si>
  <si>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</si>
  <si>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</si>
  <si>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</si>
  <si>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</si>
  <si>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</si>
  <si>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</si>
  <si>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</si>
  <si>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</si>
  <si>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</si>
  <si>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</si>
  <si>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</si>
  <si>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</si>
  <si>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</si>
  <si>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</si>
  <si>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</si>
  <si>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</si>
  <si>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</si>
  <si>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</si>
  <si>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</si>
  <si>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</si>
  <si>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</si>
  <si>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</si>
  <si>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</si>
  <si>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</si>
  <si>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</si>
  <si>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</si>
  <si>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</si>
  <si>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</si>
  <si>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</si>
  <si>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</si>
  <si>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</si>
  <si>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</si>
  <si>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</si>
  <si>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</si>
  <si>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</si>
  <si>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</si>
  <si>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</si>
  <si>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</si>
  <si>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</si>
  <si>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</si>
  <si>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</si>
  <si>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</si>
  <si>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</si>
  <si>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</si>
  <si>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</si>
  <si>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</si>
  <si>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</si>
  <si>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</si>
  <si>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</si>
  <si>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</si>
  <si>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</si>
  <si>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</si>
  <si>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</si>
  <si>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</si>
  <si>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</si>
  <si>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</si>
  <si>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</si>
  <si>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</si>
  <si>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</si>
  <si>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</si>
  <si>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</si>
  <si>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</si>
  <si>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</si>
  <si>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</si>
  <si>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</si>
  <si>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</si>
  <si>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</si>
  <si>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</si>
  <si>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</si>
  <si>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</si>
  <si>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</si>
  <si>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</si>
  <si>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</si>
  <si>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</si>
  <si>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</si>
  <si>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</si>
  <si>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</si>
  <si>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</si>
  <si>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</si>
  <si>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</si>
  <si>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</si>
  <si>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</si>
  <si>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</si>
  <si>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</si>
  <si>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</si>
  <si>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</si>
  <si>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</si>
  <si>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</si>
  <si>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</si>
  <si>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</si>
  <si>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</si>
  <si>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</si>
  <si>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</si>
  <si>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</si>
  <si>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</si>
  <si>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</si>
  <si>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</si>
  <si>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</si>
  <si>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</si>
  <si>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</si>
  <si>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</si>
  <si>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</si>
  <si>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</si>
  <si>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</si>
  <si>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</si>
  <si>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</si>
  <si>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</si>
  <si>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</si>
  <si>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</si>
  <si>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</si>
  <si>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</si>
  <si>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</si>
  <si>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</si>
  <si>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</si>
  <si>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</si>
  <si>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</si>
  <si>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</si>
  <si>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</si>
  <si>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</si>
  <si>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</si>
  <si>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</si>
  <si>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</si>
  <si>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</si>
  <si>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</si>
  <si>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</si>
  <si>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</si>
  <si>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</si>
  <si>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</si>
  <si>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</si>
  <si>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</si>
  <si>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</si>
  <si>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</si>
  <si>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</si>
  <si>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</si>
  <si>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</si>
  <si>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</si>
  <si>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</si>
  <si>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</si>
  <si>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</si>
  <si>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</si>
  <si>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</si>
  <si>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</si>
  <si>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</si>
  <si>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</si>
  <si>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</si>
  <si>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</si>
  <si>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</si>
  <si>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</si>
  <si>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</si>
  <si>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</si>
  <si>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</si>
  <si>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</si>
  <si>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</si>
  <si>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</si>
  <si>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</si>
  <si>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</si>
  <si>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</si>
  <si>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</si>
  <si>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</si>
  <si>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</si>
  <si>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</si>
  <si>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</si>
  <si>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</si>
  <si>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</si>
  <si>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</si>
  <si>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</si>
  <si>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</si>
  <si>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</si>
  <si>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</si>
  <si>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</si>
  <si>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</si>
  <si>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</si>
  <si>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</si>
  <si>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</si>
  <si>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</si>
  <si>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</si>
  <si>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</si>
  <si>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</si>
  <si>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</si>
  <si>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</si>
  <si>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</si>
  <si>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</si>
  <si>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</si>
  <si>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</si>
  <si>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</si>
  <si>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</si>
  <si>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</si>
  <si>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</si>
  <si>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</si>
  <si>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</si>
  <si>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</si>
  <si>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</si>
  <si>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</si>
  <si>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</si>
  <si>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</si>
  <si>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</si>
  <si>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</si>
  <si>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</si>
  <si>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</si>
  <si>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</si>
  <si>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</si>
  <si>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</si>
  <si>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</si>
  <si>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</si>
  <si>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</si>
  <si>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</si>
  <si>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</si>
  <si>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</si>
  <si>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</si>
  <si>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</si>
  <si>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</si>
  <si>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</si>
  <si>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</si>
  <si>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</si>
  <si>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</si>
  <si>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</si>
  <si>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</si>
  <si>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</si>
  <si>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</si>
  <si>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</si>
  <si>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</si>
  <si>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</si>
  <si>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</si>
  <si>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</si>
  <si>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</si>
  <si>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</si>
  <si>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</si>
  <si>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</si>
  <si>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</si>
  <si>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</si>
  <si>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</si>
  <si>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</si>
  <si>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</si>
  <si>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</si>
  <si>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</si>
  <si>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</si>
  <si>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</si>
  <si>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</si>
  <si>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</si>
  <si>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</si>
  <si>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</si>
  <si>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</si>
  <si>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</si>
  <si>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</si>
  <si>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</si>
  <si>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</si>
  <si>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</si>
  <si>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</si>
  <si>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</si>
  <si>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</si>
  <si>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</si>
  <si>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</si>
  <si>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</si>
  <si>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</si>
  <si>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</si>
  <si>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</si>
  <si>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</si>
  <si>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</si>
  <si>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</si>
  <si>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</si>
  <si>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</si>
  <si>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</si>
  <si>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</si>
  <si>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</si>
  <si>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</si>
  <si>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</si>
  <si>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</si>
  <si>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</si>
  <si>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</si>
  <si>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</si>
  <si>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</si>
  <si>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</si>
  <si>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</si>
  <si>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</si>
  <si>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</si>
  <si>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</si>
  <si>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</si>
  <si>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</si>
  <si>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</si>
  <si>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</si>
  <si>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</si>
  <si>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</si>
  <si>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</si>
  <si>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</si>
  <si>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</si>
  <si>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</si>
  <si>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</si>
  <si>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</si>
  <si>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</si>
  <si>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</si>
  <si>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</si>
  <si>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</si>
  <si>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</si>
  <si>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</si>
  <si>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</si>
  <si>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</si>
  <si>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</si>
  <si>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</si>
  <si>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</si>
  <si>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</si>
  <si>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</si>
  <si>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</si>
  <si>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</si>
  <si>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</si>
  <si>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</si>
  <si>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</si>
  <si>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</si>
  <si>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</si>
  <si>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</si>
  <si>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</si>
  <si>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</si>
  <si>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</si>
  <si>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</si>
  <si>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</si>
  <si>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</si>
  <si>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</si>
  <si>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</si>
  <si>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</si>
  <si>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</si>
  <si>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</si>
  <si>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</si>
  <si>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</si>
  <si>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</si>
  <si>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</si>
  <si>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</si>
  <si>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</si>
  <si>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</si>
  <si>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</si>
  <si>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</si>
  <si>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</si>
  <si>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</si>
  <si>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</si>
  <si>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</si>
  <si>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</si>
  <si>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</si>
  <si>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</si>
  <si>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</si>
  <si>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</si>
  <si>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</si>
  <si>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</si>
  <si>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</si>
  <si>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</si>
  <si>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</si>
  <si>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</si>
  <si>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</si>
  <si>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</si>
  <si>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</si>
  <si>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</si>
  <si>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</si>
  <si>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</si>
  <si>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</si>
  <si>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</si>
  <si>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</si>
  <si>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</si>
  <si>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</si>
  <si>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</si>
  <si>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</si>
  <si>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</si>
  <si>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</si>
  <si>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</si>
  <si>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</si>
  <si>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</si>
  <si>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</si>
  <si>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</si>
  <si>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</si>
  <si>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</si>
  <si>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</si>
  <si>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</si>
  <si>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</si>
  <si>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</si>
  <si>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</si>
  <si>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</si>
  <si>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</si>
  <si>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</si>
  <si>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</si>
  <si>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</si>
  <si>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</si>
  <si>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</si>
  <si>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</si>
  <si>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</si>
  <si>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</si>
  <si>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</si>
  <si>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</si>
  <si>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</si>
  <si>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</si>
  <si>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</si>
  <si>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</si>
  <si>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</si>
  <si>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</si>
  <si>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</si>
  <si>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</si>
  <si>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</si>
  <si>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</si>
  <si>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</si>
  <si>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</si>
  <si>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</si>
  <si>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</si>
  <si>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</si>
  <si>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</si>
  <si>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</si>
  <si>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</si>
  <si>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</si>
  <si>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</si>
  <si>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</si>
  <si>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</si>
  <si>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</si>
  <si>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</si>
  <si>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</si>
  <si>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</si>
  <si>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</si>
  <si>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</si>
  <si>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</si>
  <si>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</si>
  <si>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</si>
  <si>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</si>
  <si>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</si>
  <si>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</si>
  <si>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</si>
  <si>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</si>
  <si>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</si>
  <si>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</si>
  <si>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</si>
  <si>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</si>
  <si>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</si>
  <si>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</si>
  <si>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</si>
  <si>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</si>
  <si>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</si>
  <si>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</si>
  <si>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</si>
  <si>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</si>
  <si>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</si>
  <si>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</si>
  <si>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</si>
  <si>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</si>
  <si>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</si>
  <si>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</si>
  <si>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</si>
  <si>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</si>
  <si>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</si>
  <si>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</si>
  <si>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</si>
  <si>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</si>
  <si>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</si>
  <si>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</si>
  <si>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</si>
  <si>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</si>
  <si>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</si>
  <si>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</si>
  <si>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</si>
  <si>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</si>
  <si>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</si>
  <si>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</si>
  <si>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</si>
  <si>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</si>
  <si>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</si>
  <si>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</si>
  <si>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</si>
  <si>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</si>
  <si>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</si>
  <si>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</si>
  <si>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</si>
  <si>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</si>
  <si>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</si>
  <si>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</si>
  <si>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</si>
  <si>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</si>
  <si>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</si>
  <si>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</si>
  <si>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</si>
  <si>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</si>
  <si>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</si>
  <si>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</si>
  <si>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</si>
  <si>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</si>
  <si>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</si>
  <si>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</si>
  <si>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</si>
  <si>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</si>
  <si>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</si>
  <si>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</si>
  <si>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</si>
  <si>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</si>
  <si>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</si>
  <si>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</si>
  <si>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</si>
  <si>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</si>
  <si>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</si>
  <si>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</si>
  <si>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</si>
  <si>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</si>
  <si>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</si>
  <si>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</si>
  <si>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</si>
  <si>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</si>
  <si>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</si>
  <si>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</si>
  <si>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</si>
  <si>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</si>
  <si>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</si>
  <si>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</si>
  <si>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</si>
  <si>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</si>
  <si>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</si>
  <si>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</si>
  <si>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</si>
  <si>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</si>
  <si>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</si>
  <si>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</si>
  <si>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</si>
  <si>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</si>
  <si>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</si>
  <si>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</si>
  <si>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</si>
  <si>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</si>
  <si>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</si>
  <si>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</si>
  <si>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</si>
  <si>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</si>
  <si>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</si>
  <si>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</si>
  <si>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</si>
  <si>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</si>
  <si>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</si>
  <si>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</si>
  <si>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</si>
  <si>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</si>
  <si>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</si>
  <si>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</si>
  <si>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</si>
  <si>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</si>
  <si>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</si>
  <si>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</si>
  <si>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</si>
  <si>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</si>
  <si>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</si>
  <si>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</si>
  <si>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</si>
  <si>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</si>
  <si>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</si>
  <si>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</si>
  <si>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</si>
  <si>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</si>
  <si>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</si>
  <si>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</si>
  <si>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</si>
  <si>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</si>
  <si>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</si>
  <si>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</si>
  <si>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</si>
  <si>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</si>
  <si>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</si>
  <si>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</si>
  <si>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</si>
  <si>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</si>
  <si>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</si>
  <si>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</si>
  <si>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</si>
  <si>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</si>
  <si>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</si>
  <si>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</si>
  <si>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</si>
  <si>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</si>
  <si>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</si>
  <si>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</si>
  <si>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</si>
  <si>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</si>
  <si>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</si>
  <si>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</si>
  <si>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</si>
  <si>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</si>
  <si>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</si>
  <si>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</si>
  <si>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</si>
  <si>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</si>
  <si>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</si>
  <si>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</si>
  <si>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</si>
  <si>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</si>
  <si>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</si>
  <si>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</si>
  <si>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</si>
  <si>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</si>
  <si>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</si>
  <si>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</si>
  <si>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</si>
  <si>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</si>
  <si>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</si>
  <si>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</si>
  <si>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</si>
  <si>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</si>
  <si>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</si>
  <si>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</si>
  <si>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</si>
  <si>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</si>
  <si>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</si>
  <si>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</si>
  <si>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</si>
  <si>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</si>
  <si>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</si>
  <si>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</si>
  <si>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</si>
  <si>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</si>
  <si>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</si>
  <si>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</si>
  <si>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</si>
  <si>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</si>
  <si>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</si>
  <si>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</si>
  <si>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</si>
  <si>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</si>
  <si>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</si>
  <si>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</si>
  <si>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</si>
  <si>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</si>
  <si>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</si>
  <si>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</si>
  <si>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</si>
  <si>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</si>
  <si>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</si>
  <si>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</si>
  <si>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</si>
  <si>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</si>
  <si>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</si>
  <si>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</si>
  <si>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</si>
  <si>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</si>
  <si>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</si>
  <si>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</si>
  <si>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</si>
  <si>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</si>
  <si>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</si>
  <si>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</si>
  <si>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</si>
  <si>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</si>
  <si>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</si>
  <si>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</si>
  <si>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</si>
  <si>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</si>
  <si>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</si>
  <si>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</si>
  <si>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</si>
  <si>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</si>
  <si>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</si>
  <si>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</si>
  <si>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</si>
  <si>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</si>
  <si>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</si>
  <si>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</si>
  <si>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</si>
  <si>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</si>
  <si>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</si>
  <si>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</si>
  <si>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</si>
  <si>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</si>
  <si>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</si>
  <si>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</si>
  <si>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</si>
  <si>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</si>
  <si>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</si>
  <si>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</si>
  <si>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</si>
  <si>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</si>
  <si>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</si>
  <si>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</si>
  <si>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</si>
  <si>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</si>
  <si>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</si>
  <si>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</si>
  <si>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</si>
  <si>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</si>
  <si>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</si>
  <si>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</si>
  <si>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</si>
  <si>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</si>
  <si>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</si>
  <si>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</si>
  <si>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</si>
  <si>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</si>
  <si>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</si>
  <si>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</si>
  <si>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</si>
  <si>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</si>
  <si>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</si>
  <si>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</si>
  <si>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</si>
  <si>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</si>
  <si>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</si>
  <si>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</si>
  <si>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</si>
  <si>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</si>
  <si>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</si>
  <si>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</si>
  <si>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</si>
  <si>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</si>
  <si>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</si>
  <si>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</si>
  <si>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</si>
  <si>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</si>
  <si>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</si>
  <si>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</si>
  <si>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</si>
  <si>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</si>
  <si>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</si>
  <si>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</si>
  <si>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</si>
  <si>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</si>
  <si>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</si>
  <si>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</si>
  <si>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</si>
  <si>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</si>
  <si>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</si>
  <si>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</si>
  <si>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</si>
  <si>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</si>
  <si>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</si>
  <si>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</si>
  <si>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</si>
  <si>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</si>
  <si>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</si>
  <si>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</si>
  <si>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</si>
  <si>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</si>
  <si>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</si>
  <si>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</si>
  <si>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</si>
  <si>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</si>
  <si>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</si>
  <si>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</si>
  <si>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</si>
  <si>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</si>
  <si>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</si>
  <si>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</si>
  <si>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</si>
  <si>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</si>
  <si>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</si>
  <si>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</si>
  <si>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</si>
  <si>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</si>
  <si>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</si>
  <si>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</si>
  <si>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</si>
  <si>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</si>
  <si>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</si>
  <si>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</si>
  <si>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</si>
  <si>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</si>
  <si>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</si>
  <si>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</si>
  <si>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</si>
  <si>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</si>
  <si>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</si>
  <si>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</si>
  <si>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</si>
  <si>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</si>
  <si>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</si>
  <si>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</si>
  <si>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</si>
  <si>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</si>
  <si>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</si>
  <si>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</si>
  <si>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</si>
  <si>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</si>
  <si>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</si>
  <si>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</si>
  <si>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</si>
  <si>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</si>
  <si>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</si>
  <si>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</si>
  <si>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</si>
  <si>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</si>
  <si>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</si>
  <si>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</si>
  <si>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</si>
  <si>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</si>
  <si>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</si>
  <si>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</si>
  <si>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</si>
  <si>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</si>
  <si>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</si>
  <si>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</si>
  <si>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</si>
  <si>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</si>
  <si>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</si>
  <si>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</si>
  <si>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</si>
  <si>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</si>
  <si>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</si>
  <si>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</si>
  <si>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</si>
  <si>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</si>
  <si>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</si>
  <si>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</si>
  <si>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</si>
  <si>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</si>
  <si>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</si>
  <si>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</si>
  <si>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</si>
  <si>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</si>
  <si>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</si>
  <si>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</si>
  <si>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</si>
  <si>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</si>
  <si>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</si>
  <si>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</si>
  <si>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</si>
  <si>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</si>
  <si>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</si>
  <si>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</si>
  <si>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</si>
  <si>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</si>
  <si>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</si>
  <si>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</si>
  <si>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</si>
  <si>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</si>
  <si>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</si>
  <si>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</si>
  <si>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</si>
  <si>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</si>
  <si>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</si>
  <si>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</si>
  <si>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</si>
  <si>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</si>
  <si>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</si>
  <si>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</si>
  <si>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</si>
  <si>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</si>
  <si>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</si>
  <si>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</si>
  <si>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</si>
  <si>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</si>
  <si>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</si>
  <si>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</si>
  <si>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</si>
  <si>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</si>
  <si>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</si>
  <si>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</si>
  <si>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</si>
  <si>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</si>
  <si>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</si>
  <si>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</si>
  <si>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</si>
  <si>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</si>
  <si>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</si>
  <si>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</si>
  <si>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</si>
  <si>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</si>
  <si>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</si>
  <si>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</si>
  <si>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</si>
  <si>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</si>
  <si>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</si>
  <si>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</si>
  <si>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</si>
  <si>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</si>
  <si>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</si>
  <si>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</si>
  <si>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</si>
  <si>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</si>
  <si>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</si>
  <si>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</si>
  <si>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</si>
  <si>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</si>
  <si>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</si>
  <si>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</si>
  <si>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</si>
  <si>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</si>
  <si>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</si>
  <si>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</si>
  <si>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</si>
  <si>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</si>
  <si>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</si>
  <si>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</si>
  <si>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</si>
  <si>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</si>
  <si>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</si>
  <si>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</si>
  <si>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</si>
  <si>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</si>
  <si>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</si>
  <si>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</si>
  <si>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</si>
  <si>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</si>
  <si>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</si>
  <si>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</si>
  <si>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</si>
  <si>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</si>
  <si>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</si>
  <si>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</si>
  <si>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</si>
  <si>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</si>
  <si>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</si>
  <si>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</si>
  <si>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</si>
  <si>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</si>
  <si>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</si>
  <si>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</si>
  <si>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</si>
  <si>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</si>
  <si>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</si>
  <si>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</si>
  <si>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</si>
  <si>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</si>
  <si>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</si>
  <si>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</si>
  <si>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</si>
  <si>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</si>
  <si>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</si>
  <si>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</si>
  <si>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</si>
  <si>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</si>
  <si>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</si>
  <si>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</si>
  <si>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</si>
  <si>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</si>
  <si>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</si>
  <si>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</si>
  <si>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</si>
  <si>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</si>
  <si>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</si>
  <si>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</si>
  <si>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</si>
  <si>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</si>
  <si>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</si>
  <si>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</si>
  <si>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</si>
  <si>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</si>
  <si>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</si>
  <si>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</si>
  <si>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</si>
  <si>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</si>
  <si>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</si>
  <si>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</si>
  <si>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</si>
  <si>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</si>
  <si>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</si>
  <si>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</si>
  <si>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</si>
  <si>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</si>
  <si>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</si>
  <si>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</si>
  <si>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</si>
  <si>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</si>
  <si>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</si>
  <si>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</si>
  <si>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</si>
  <si>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</si>
  <si>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</si>
  <si>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</si>
  <si>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</si>
  <si>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</si>
  <si>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</si>
  <si>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</si>
  <si>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</si>
  <si>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</si>
  <si>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</si>
  <si>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</si>
  <si>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</si>
  <si>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</si>
  <si>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</si>
  <si>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</si>
  <si>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</si>
  <si>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</si>
  <si>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</si>
  <si>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</si>
  <si>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</si>
  <si>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</si>
  <si>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</si>
  <si>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</si>
  <si>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</si>
  <si>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</si>
  <si>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</si>
  <si>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</si>
  <si>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</si>
  <si>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</si>
  <si>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</si>
  <si>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</si>
  <si>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</si>
  <si>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</si>
  <si>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</si>
  <si>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</si>
  <si>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</si>
  <si>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</si>
  <si>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</si>
  <si>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</si>
  <si>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</si>
  <si>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</si>
  <si>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</si>
  <si>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</si>
  <si>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</si>
  <si>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</si>
  <si>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</si>
  <si>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</si>
  <si>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</si>
  <si>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</si>
  <si>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</si>
  <si>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</si>
  <si>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</si>
  <si>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</si>
  <si>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</si>
  <si>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</si>
  <si>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</si>
  <si>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</si>
  <si>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</si>
  <si>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</si>
  <si>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</si>
  <si>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</si>
  <si>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</si>
  <si>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</si>
  <si>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</si>
  <si>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</si>
  <si>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</si>
  <si>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</si>
  <si>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</si>
  <si>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</si>
  <si>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</si>
  <si>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</si>
  <si>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</si>
  <si>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</si>
  <si>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</si>
  <si>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</si>
  <si>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</si>
  <si>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</si>
  <si>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</si>
  <si>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</si>
  <si>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</si>
  <si>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</si>
  <si>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</si>
  <si>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</si>
  <si>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</si>
  <si>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</si>
  <si>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</si>
  <si>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</si>
  <si>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</si>
  <si>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</si>
  <si>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</si>
  <si>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</si>
  <si>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</si>
  <si>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</si>
  <si>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</si>
  <si>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</si>
  <si>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</si>
  <si>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</si>
  <si>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</si>
  <si>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</si>
  <si>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</si>
  <si>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</si>
  <si>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</si>
  <si>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</si>
  <si>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</si>
  <si>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</si>
  <si>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</si>
  <si>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</si>
  <si>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</si>
  <si>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</si>
  <si>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</si>
  <si>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</si>
  <si>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</si>
  <si>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</si>
  <si>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</si>
  <si>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</si>
  <si>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</si>
  <si>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</si>
  <si>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</si>
  <si>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</si>
  <si>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</si>
  <si>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</si>
  <si>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</si>
  <si>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</si>
  <si>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</si>
  <si>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</si>
  <si>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</si>
  <si>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</si>
  <si>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</si>
  <si>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</si>
  <si>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</si>
  <si>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</si>
  <si>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</si>
  <si>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</si>
  <si>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</si>
  <si>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</si>
  <si>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</si>
  <si>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</si>
  <si>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</si>
  <si>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</si>
  <si>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</si>
  <si>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</si>
  <si>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</si>
  <si>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</si>
  <si>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</si>
  <si>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</si>
  <si>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</si>
  <si>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</si>
  <si>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</si>
  <si>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</si>
  <si>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</si>
  <si>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</si>
  <si>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</si>
  <si>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</si>
  <si>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</si>
  <si>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</si>
  <si>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</si>
  <si>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</si>
  <si>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</si>
  <si>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</si>
  <si>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</si>
  <si>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</si>
  <si>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</si>
  <si>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</si>
  <si>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</si>
  <si>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</si>
  <si>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</si>
  <si>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</si>
  <si>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</si>
  <si>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</si>
  <si>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</si>
  <si>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</si>
  <si>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</si>
  <si>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</si>
  <si>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</si>
  <si>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</si>
  <si>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</si>
  <si>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</si>
  <si>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</si>
  <si>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</si>
  <si>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</si>
  <si>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</si>
  <si>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</si>
  <si>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</si>
  <si>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</si>
  <si>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</si>
  <si>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</si>
  <si>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</si>
  <si>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</si>
  <si>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</si>
  <si>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</si>
  <si>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</si>
  <si>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</si>
  <si>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</si>
  <si>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</si>
  <si>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</si>
  <si>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</si>
  <si>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</si>
  <si>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</si>
  <si>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</si>
  <si>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</si>
  <si>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</si>
  <si>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</si>
  <si>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</si>
  <si>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</si>
  <si>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</si>
  <si>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</si>
  <si>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</si>
  <si>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</si>
  <si>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</si>
  <si>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</si>
  <si>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</si>
  <si>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</si>
  <si>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</si>
  <si>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</si>
  <si>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</si>
  <si>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</si>
  <si>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</si>
  <si>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</si>
  <si>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</si>
  <si>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</si>
  <si>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</si>
  <si>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</si>
  <si>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</si>
  <si>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</si>
  <si>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</si>
  <si>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</si>
  <si>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</si>
  <si>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</si>
  <si>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</si>
  <si>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</si>
  <si>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</si>
  <si>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</si>
  <si>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</si>
  <si>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</si>
  <si>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</si>
  <si>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</si>
  <si>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</si>
  <si>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</si>
  <si>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</si>
  <si>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</si>
  <si>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</si>
  <si>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</si>
  <si>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</si>
  <si>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</si>
  <si>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</si>
  <si>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</si>
  <si>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</si>
  <si>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</si>
  <si>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</si>
  <si>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</si>
  <si>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</si>
  <si>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</si>
  <si>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</si>
  <si>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</si>
  <si>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</si>
  <si>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</si>
  <si>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</si>
  <si>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</si>
  <si>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</si>
  <si>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</si>
  <si>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</si>
  <si>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</si>
  <si>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</si>
  <si>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</si>
  <si>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</si>
  <si>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</si>
  <si>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</si>
  <si>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</si>
  <si>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</si>
  <si>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</si>
  <si>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</si>
  <si>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</si>
  <si>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</si>
  <si>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</si>
  <si>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</si>
  <si>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</si>
  <si>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</si>
  <si>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</si>
  <si>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</si>
  <si>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</si>
  <si>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</si>
  <si>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</si>
  <si>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</si>
  <si>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</si>
  <si>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</si>
  <si>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</si>
  <si>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</si>
  <si>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</si>
  <si>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</si>
  <si>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</si>
  <si>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</si>
  <si>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</si>
  <si>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</si>
  <si>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</si>
  <si>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</si>
  <si>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</si>
  <si>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</si>
  <si>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</si>
  <si>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</si>
  <si>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</si>
  <si>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</si>
  <si>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</si>
  <si>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</si>
  <si>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</si>
  <si>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</si>
  <si>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</si>
  <si>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</si>
  <si>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</si>
  <si>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</si>
  <si>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</si>
  <si>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</si>
  <si>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</si>
  <si>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</si>
  <si>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</si>
  <si>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</si>
  <si>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</si>
  <si>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</si>
  <si>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</si>
  <si>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</si>
  <si>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</si>
  <si>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</si>
  <si>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</si>
  <si>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</si>
  <si>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</si>
  <si>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</si>
  <si>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</si>
  <si>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</si>
  <si>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</si>
  <si>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</si>
  <si>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</si>
  <si>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</si>
  <si>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</si>
  <si>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</si>
  <si>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</si>
  <si>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</si>
  <si>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</si>
  <si>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</si>
  <si>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</si>
  <si>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</si>
  <si>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</si>
  <si>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</si>
  <si>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</si>
  <si>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</si>
  <si>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</si>
  <si>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</si>
  <si>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</si>
  <si>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</si>
  <si>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</si>
  <si>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</si>
  <si>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</si>
  <si>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</si>
  <si>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</si>
  <si>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</si>
  <si>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</si>
  <si>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</si>
  <si>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</si>
  <si>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</si>
  <si>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</si>
  <si>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</si>
  <si>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</si>
  <si>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</si>
  <si>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</si>
  <si>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</si>
  <si>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</si>
  <si>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</si>
  <si>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</si>
  <si>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</si>
  <si>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</si>
  <si>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</si>
  <si>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</si>
  <si>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</si>
  <si>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</si>
  <si>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</si>
  <si>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</si>
  <si>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</si>
  <si>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</si>
  <si>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</si>
  <si>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</si>
  <si>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</si>
  <si>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</si>
  <si>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</si>
  <si>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</si>
  <si>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</si>
  <si>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</si>
  <si>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</si>
  <si>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</si>
  <si>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</si>
  <si>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</si>
  <si>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</si>
  <si>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</si>
  <si>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</si>
  <si>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</si>
  <si>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</si>
  <si>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</si>
  <si>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</si>
  <si>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</si>
  <si>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</si>
  <si>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</si>
  <si>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</si>
  <si>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</si>
  <si>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</si>
  <si>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</si>
  <si>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</si>
  <si>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</si>
  <si>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</si>
  <si>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</si>
  <si>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</si>
  <si>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</si>
  <si>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</si>
  <si>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</si>
  <si>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</si>
  <si>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</si>
  <si>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</si>
  <si>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</si>
  <si>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</si>
  <si>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</si>
  <si>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</si>
  <si>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</si>
  <si>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</si>
  <si>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</si>
  <si>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</si>
  <si>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</si>
  <si>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</si>
  <si>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</si>
  <si>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</si>
  <si>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</si>
  <si>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</si>
  <si>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</si>
  <si>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</si>
  <si>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</si>
  <si>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</si>
  <si>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</si>
  <si>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</si>
  <si>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</si>
  <si>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</si>
  <si>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</si>
  <si>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</si>
  <si>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</si>
  <si>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</si>
  <si>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</si>
  <si>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</si>
  <si>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</si>
  <si>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</si>
  <si>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</si>
  <si>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</si>
  <si>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</si>
  <si>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</si>
  <si>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</si>
  <si>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</si>
  <si>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</si>
  <si>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</si>
  <si>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</si>
  <si>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</si>
  <si>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</si>
  <si>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</si>
  <si>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</si>
  <si>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</si>
  <si>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</si>
  <si>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</si>
  <si>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</si>
  <si>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</si>
  <si>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</si>
  <si>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</si>
  <si>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</si>
  <si>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</si>
  <si>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</si>
  <si>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</si>
  <si>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</si>
  <si>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</si>
  <si>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</si>
  <si>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</si>
  <si>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</si>
  <si>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</si>
  <si>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</si>
  <si>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</si>
  <si>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</si>
  <si>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</si>
  <si>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</si>
  <si>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</si>
  <si>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</si>
  <si>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</si>
  <si>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</si>
  <si>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</si>
  <si>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</si>
  <si>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</si>
  <si>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</si>
  <si>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</si>
  <si>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</si>
  <si>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</si>
  <si>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</si>
  <si>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</si>
  <si>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</si>
  <si>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</si>
  <si>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</si>
  <si>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</si>
  <si>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</si>
  <si>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</si>
  <si>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</si>
  <si>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</si>
  <si>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</si>
  <si>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</si>
  <si>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</si>
  <si>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</si>
  <si>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</si>
  <si>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</si>
  <si>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</si>
  <si>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</si>
  <si>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</si>
  <si>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</si>
  <si>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</si>
  <si>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</si>
  <si>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</si>
  <si>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</si>
  <si>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</si>
  <si>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</si>
  <si>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</si>
  <si>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</si>
  <si>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</si>
  <si>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</si>
  <si>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</si>
  <si>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</si>
  <si>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</si>
  <si>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</si>
  <si>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</si>
  <si>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</si>
  <si>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</si>
  <si>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</si>
  <si>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</si>
  <si>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</si>
  <si>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</si>
  <si>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</si>
  <si>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</si>
  <si>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</si>
  <si>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</si>
  <si>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</si>
  <si>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</si>
  <si>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</si>
  <si>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</si>
  <si>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</si>
  <si>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</si>
  <si>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</si>
  <si>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</si>
  <si>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</si>
  <si>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</si>
  <si>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</si>
  <si>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</si>
  <si>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</si>
  <si>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</si>
  <si>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</si>
  <si>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</si>
  <si>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</si>
  <si>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</si>
  <si>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</si>
  <si>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</si>
  <si>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</si>
  <si>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</si>
  <si>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</si>
  <si>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</si>
  <si>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</si>
  <si>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</si>
  <si>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</si>
  <si>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</si>
  <si>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</si>
  <si>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</si>
  <si>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</si>
  <si>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</si>
  <si>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</si>
  <si>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</si>
  <si>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</si>
  <si>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</si>
  <si>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</si>
  <si>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</si>
  <si>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</si>
  <si>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</si>
  <si>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</si>
  <si>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</si>
  <si>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</si>
  <si>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</si>
  <si>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</si>
  <si>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</si>
  <si>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</si>
  <si>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</si>
  <si>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</si>
  <si>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</si>
  <si>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</si>
  <si>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</si>
  <si>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</si>
  <si>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</si>
  <si>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</si>
  <si>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</si>
  <si>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</si>
  <si>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</si>
  <si>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</si>
  <si>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</si>
  <si>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</si>
  <si>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</si>
  <si>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</si>
  <si>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</si>
  <si>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</si>
  <si>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</si>
  <si>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</si>
  <si>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</si>
  <si>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</si>
  <si>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</si>
  <si>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</si>
  <si>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</si>
  <si>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</si>
  <si>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</si>
  <si>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</si>
  <si>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</si>
  <si>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</si>
  <si>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</si>
  <si>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</si>
  <si>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</si>
  <si>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</si>
  <si>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</si>
  <si>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</si>
  <si>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</si>
  <si>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</si>
  <si>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</si>
  <si>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</si>
  <si>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</si>
  <si>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</si>
  <si>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</si>
  <si>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</si>
  <si>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</si>
  <si>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</si>
  <si>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</si>
  <si>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</si>
  <si>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</si>
  <si>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</si>
  <si>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</si>
  <si>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</si>
  <si>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</si>
  <si>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</si>
  <si>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</si>
  <si>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</si>
  <si>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</si>
  <si>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</si>
  <si>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</si>
  <si>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</si>
  <si>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</si>
  <si>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</si>
  <si>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</si>
  <si>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</si>
  <si>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</si>
  <si>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</si>
  <si>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</si>
  <si>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</si>
  <si>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</si>
  <si>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</si>
  <si>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</si>
  <si>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</si>
  <si>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</si>
  <si>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</si>
  <si>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</si>
  <si>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</si>
  <si>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</si>
  <si>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</si>
  <si>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</si>
  <si>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</si>
  <si>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</si>
  <si>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</si>
  <si>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</si>
  <si>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</si>
  <si>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</si>
  <si>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</si>
  <si>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</si>
  <si>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</si>
  <si>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</si>
  <si>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</si>
  <si>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</si>
  <si>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</si>
  <si>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</si>
  <si>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</si>
  <si>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</si>
  <si>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</si>
  <si>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</si>
  <si>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</si>
  <si>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</si>
  <si>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</si>
  <si>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</si>
  <si>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</si>
  <si>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</si>
  <si>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</si>
  <si>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</si>
  <si>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</si>
  <si>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</si>
  <si>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</si>
  <si>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</si>
  <si>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</si>
  <si>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</si>
  <si>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</si>
  <si>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</si>
  <si>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</si>
  <si>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</si>
  <si>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</si>
  <si>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</si>
  <si>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</si>
  <si>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</si>
  <si>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</si>
  <si>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</si>
  <si>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</si>
  <si>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</si>
  <si>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</si>
  <si>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</si>
  <si>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</si>
  <si>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</si>
  <si>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</si>
  <si>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</si>
  <si>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</si>
  <si>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</si>
  <si>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</si>
  <si>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</si>
  <si>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</si>
  <si>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</si>
  <si>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</si>
  <si>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</si>
  <si>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</si>
  <si>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</si>
  <si>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</si>
  <si>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</si>
  <si>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</si>
  <si>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</si>
  <si>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</si>
  <si>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</si>
  <si>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</si>
  <si>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</si>
  <si>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</si>
  <si>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</si>
  <si>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</si>
  <si>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</si>
  <si>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</si>
  <si>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</si>
  <si>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</si>
  <si>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</si>
  <si>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</si>
  <si>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</si>
  <si>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</si>
  <si>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</si>
  <si>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</si>
  <si>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</si>
  <si>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</si>
  <si>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</si>
  <si>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</si>
  <si>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</si>
  <si>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</si>
  <si>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</si>
  <si>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</si>
  <si>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</si>
  <si>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</si>
  <si>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</si>
  <si>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</si>
  <si>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</si>
  <si>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</si>
  <si>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</si>
  <si>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</si>
  <si>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</si>
  <si>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</si>
  <si>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</si>
  <si>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</si>
  <si>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</si>
  <si>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</si>
  <si>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</si>
  <si>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</si>
  <si>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</si>
  <si>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</si>
  <si>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</si>
  <si>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</si>
  <si>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</si>
  <si>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</si>
  <si>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</si>
  <si>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</si>
  <si>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</si>
  <si>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</si>
  <si>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</si>
  <si>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</si>
  <si>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</si>
  <si>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</si>
  <si>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</si>
  <si>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</si>
  <si>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</si>
  <si>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</si>
  <si>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</si>
  <si>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</si>
  <si>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</si>
  <si>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</si>
  <si>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</si>
  <si>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</si>
  <si>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</si>
  <si>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</si>
  <si>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</si>
  <si>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</si>
  <si>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</si>
  <si>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</si>
  <si>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</si>
  <si>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</si>
  <si>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</si>
  <si>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</si>
  <si>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</si>
  <si>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</si>
  <si>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</si>
  <si>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</si>
  <si>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</si>
  <si>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</si>
  <si>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</si>
  <si>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</si>
  <si>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</si>
  <si>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</si>
  <si>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</si>
  <si>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</si>
  <si>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</si>
  <si>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</si>
  <si>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</si>
  <si>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</si>
  <si>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</si>
  <si>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</si>
  <si>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</si>
  <si>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</si>
  <si>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</si>
  <si>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</si>
  <si>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</si>
  <si>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</si>
  <si>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</si>
  <si>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</si>
  <si>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</si>
  <si>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</si>
  <si>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</si>
  <si>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</si>
  <si>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</si>
  <si>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</si>
  <si>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</si>
  <si>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</si>
  <si>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</si>
  <si>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</si>
  <si>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</si>
  <si>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</si>
  <si>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</si>
  <si>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</si>
  <si>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</si>
  <si>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</si>
  <si>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</si>
  <si>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</si>
  <si>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</si>
  <si>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</si>
  <si>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</si>
  <si>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</si>
  <si>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</si>
  <si>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</si>
  <si>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</si>
  <si>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</si>
  <si>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</si>
  <si>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</si>
  <si>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</si>
  <si>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</si>
  <si>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</si>
  <si>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</si>
  <si>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</si>
  <si>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</si>
  <si>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</si>
  <si>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</si>
  <si>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</si>
  <si>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</si>
  <si>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</si>
  <si>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</si>
  <si>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</si>
  <si>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</si>
  <si>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</si>
  <si>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</si>
  <si>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</si>
  <si>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</si>
  <si>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</si>
  <si>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</si>
  <si>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</si>
  <si>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</si>
  <si>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</si>
  <si>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</si>
  <si>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</si>
  <si>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</si>
  <si>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</si>
  <si>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</si>
  <si>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</si>
  <si>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</si>
  <si>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</si>
  <si>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</si>
  <si>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</si>
  <si>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</si>
  <si>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</si>
  <si>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</si>
  <si>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</si>
  <si>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</si>
  <si>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</si>
  <si>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</si>
  <si>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</si>
  <si>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</si>
  <si>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</si>
  <si>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</si>
  <si>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</si>
  <si>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</si>
  <si>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</si>
  <si>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</si>
  <si>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</si>
  <si>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</si>
  <si>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</si>
  <si>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</si>
  <si>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</si>
  <si>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</si>
  <si>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</si>
  <si>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</si>
  <si>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</si>
  <si>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</si>
  <si>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</si>
  <si>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</si>
  <si>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</si>
  <si>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</si>
  <si>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</si>
  <si>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</si>
  <si>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</si>
  <si>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</si>
  <si>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</si>
  <si>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</si>
  <si>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</si>
  <si>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</si>
  <si>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</si>
  <si>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</si>
  <si>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</si>
  <si>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</si>
  <si>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</si>
  <si>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</si>
  <si>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</si>
  <si>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</si>
  <si>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</si>
  <si>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</si>
  <si>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</si>
  <si>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</si>
  <si>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</si>
  <si>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</si>
  <si>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</si>
  <si>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</si>
  <si>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</si>
  <si>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</si>
  <si>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</si>
  <si>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</si>
  <si>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</si>
  <si>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</si>
  <si>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</si>
  <si>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</si>
  <si>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</si>
  <si>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</si>
  <si>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</si>
  <si>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</si>
  <si>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</si>
  <si>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</si>
  <si>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</si>
  <si>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</si>
  <si>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</si>
  <si>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</si>
  <si>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</si>
  <si>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</si>
  <si>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</si>
  <si>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</si>
  <si>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</si>
  <si>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</si>
  <si>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</si>
  <si>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</si>
  <si>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</si>
  <si>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</si>
  <si>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</si>
  <si>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</si>
  <si>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</si>
  <si>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</si>
  <si>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</si>
  <si>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</si>
  <si>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</si>
  <si>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</si>
  <si>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</si>
  <si>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</si>
  <si>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</si>
  <si>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</si>
  <si>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</si>
  <si>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</si>
  <si>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</si>
  <si>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</si>
  <si>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</si>
  <si>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</si>
  <si>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</si>
  <si>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</si>
  <si>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</si>
  <si>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</si>
  <si>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</si>
  <si>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</si>
  <si>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</si>
  <si>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</si>
  <si>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</si>
  <si>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</si>
  <si>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</si>
  <si>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</si>
  <si>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</si>
  <si>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</si>
  <si>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</si>
  <si>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</si>
  <si>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</si>
  <si>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</si>
  <si>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</si>
  <si>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</si>
  <si>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</si>
  <si>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</si>
  <si>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</si>
  <si>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</si>
  <si>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</si>
  <si>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</si>
  <si>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</si>
  <si>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</si>
  <si>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</si>
  <si>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</si>
  <si>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</si>
  <si>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</si>
  <si>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</si>
  <si>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</si>
  <si>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</si>
  <si>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</si>
  <si>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</si>
  <si>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</si>
  <si>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</si>
  <si>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</si>
  <si>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</si>
  <si>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</si>
  <si>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</si>
  <si>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</si>
  <si>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</si>
  <si>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</si>
  <si>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</si>
  <si>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</si>
  <si>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</si>
  <si>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</si>
  <si>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</si>
  <si>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</si>
  <si>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</si>
  <si>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</si>
  <si>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</si>
  <si>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</si>
  <si>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</si>
  <si>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</si>
  <si>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</si>
  <si>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</si>
  <si>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</si>
  <si>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</si>
  <si>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</si>
  <si>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</si>
  <si>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</si>
  <si>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</si>
  <si>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</si>
  <si>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</si>
  <si>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</si>
  <si>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</si>
  <si>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</si>
  <si>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</si>
  <si>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</si>
  <si>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</si>
  <si>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</si>
  <si>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</si>
  <si>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</si>
  <si>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</si>
  <si>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</si>
  <si>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</si>
  <si>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</si>
  <si>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</si>
  <si>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</si>
  <si>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</si>
  <si>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</si>
  <si>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</si>
  <si>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</si>
  <si>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</si>
  <si>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</si>
  <si>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</si>
  <si>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</si>
  <si>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</si>
  <si>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</si>
  <si>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</si>
  <si>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</si>
  <si>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</si>
  <si>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</si>
  <si>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</si>
  <si>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</si>
  <si>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</si>
  <si>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</si>
  <si>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</si>
  <si>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</si>
  <si>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</si>
  <si>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</si>
  <si>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</si>
  <si>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</si>
  <si>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</si>
  <si>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</si>
  <si>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</si>
  <si>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</si>
  <si>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</si>
  <si>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</si>
  <si>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</si>
  <si>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</si>
  <si>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</si>
  <si>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</si>
  <si>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</si>
  <si>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</si>
  <si>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</si>
  <si>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</si>
  <si>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</si>
  <si>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</si>
  <si>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</si>
  <si>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</si>
  <si>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</si>
  <si>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</si>
  <si>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</si>
  <si>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</si>
  <si>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</si>
  <si>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</si>
  <si>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</si>
  <si>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</si>
  <si>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</si>
  <si>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</si>
  <si>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</si>
  <si>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</si>
  <si>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</si>
  <si>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</si>
  <si>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</si>
  <si>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</si>
  <si>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</si>
  <si>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</si>
  <si>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</si>
  <si>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</si>
  <si>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</si>
  <si>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</si>
  <si>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</si>
  <si>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</si>
  <si>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</si>
  <si>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</si>
  <si>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</si>
  <si>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</si>
  <si>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</si>
  <si>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</si>
  <si>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</si>
  <si>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</si>
  <si>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</si>
  <si>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</si>
  <si>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</si>
  <si>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</si>
  <si>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</si>
  <si>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</si>
  <si>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</si>
  <si>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</si>
  <si>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</si>
  <si>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</si>
  <si>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</si>
  <si>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</si>
  <si>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</si>
  <si>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</si>
  <si>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</si>
  <si>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</si>
  <si>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</si>
  <si>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</si>
  <si>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</si>
  <si>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</si>
  <si>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</si>
  <si>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</si>
  <si>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</si>
  <si>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</si>
  <si>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</si>
  <si>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</si>
  <si>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</si>
  <si>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</si>
  <si>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</si>
  <si>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</si>
  <si>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</si>
  <si>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</si>
  <si>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</si>
  <si>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</si>
  <si>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</si>
  <si>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</si>
  <si>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</si>
  <si>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</si>
  <si>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</si>
  <si>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</si>
  <si>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</si>
  <si>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</si>
  <si>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</si>
  <si>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</si>
  <si>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</si>
  <si>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</si>
  <si>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</si>
  <si>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</si>
  <si>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</si>
  <si>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</si>
  <si>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</si>
  <si>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</si>
  <si>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</si>
  <si>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</si>
  <si>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</si>
  <si>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</si>
  <si>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</si>
  <si>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</si>
  <si>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</si>
  <si>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</si>
  <si>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</si>
  <si>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</si>
  <si>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</si>
  <si>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</si>
  <si>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</si>
  <si>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</si>
  <si>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</si>
  <si>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</si>
  <si>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</si>
  <si>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</si>
  <si>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</si>
  <si>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</si>
  <si>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</si>
  <si>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</si>
  <si>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</si>
  <si>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</si>
  <si>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</si>
  <si>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</si>
  <si>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</si>
  <si>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</si>
  <si>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</si>
  <si>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</si>
  <si>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</si>
  <si>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</si>
  <si>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</si>
  <si>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</si>
  <si>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</si>
  <si>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</si>
  <si>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</si>
  <si>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</si>
  <si>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</si>
  <si>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</si>
  <si>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</si>
  <si>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</si>
  <si>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</si>
  <si>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</si>
  <si>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</si>
  <si>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</si>
  <si>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</si>
  <si>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</si>
  <si>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</si>
  <si>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</si>
  <si>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</si>
  <si>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</si>
  <si>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</si>
  <si>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</si>
  <si>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</si>
  <si>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</si>
  <si>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</si>
  <si>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</si>
  <si>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</si>
  <si>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</si>
  <si>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</si>
  <si>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</si>
  <si>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</si>
  <si>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</si>
  <si>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</si>
  <si>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</si>
  <si>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</si>
  <si>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</si>
  <si>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</si>
  <si>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</si>
  <si>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</si>
  <si>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</si>
  <si>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</si>
  <si>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</si>
  <si>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</si>
  <si>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</si>
  <si>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</si>
  <si>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</si>
  <si>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</si>
  <si>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</si>
  <si>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</si>
  <si>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</si>
  <si>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</si>
  <si>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</si>
  <si>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</si>
  <si>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</si>
  <si>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</si>
  <si>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</si>
  <si>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</si>
  <si>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</si>
  <si>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</si>
  <si>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</si>
  <si>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</si>
  <si>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</si>
  <si>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</si>
  <si>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</si>
  <si>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</si>
  <si>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</si>
  <si>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</si>
  <si>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</si>
  <si>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</si>
  <si>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</si>
  <si>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</si>
  <si>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</si>
  <si>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</si>
  <si>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</si>
  <si>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</si>
  <si>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</si>
  <si>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</si>
  <si>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</si>
  <si>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</si>
  <si>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</si>
  <si>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</si>
  <si>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</si>
  <si>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</si>
  <si>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</si>
  <si>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</si>
  <si>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</si>
  <si>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</si>
  <si>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</si>
  <si>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</si>
  <si>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</si>
  <si>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</si>
  <si>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</si>
  <si>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</si>
  <si>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</si>
  <si>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</si>
  <si>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</si>
  <si>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</si>
  <si>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</si>
  <si>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</si>
  <si>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</si>
  <si>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</si>
  <si>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</si>
  <si>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</si>
  <si>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</si>
  <si>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</si>
  <si>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</si>
  <si>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</si>
  <si>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</si>
  <si>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</si>
  <si>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</si>
  <si>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</si>
  <si>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</si>
  <si>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</si>
  <si>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</si>
  <si>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</si>
  <si>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</si>
  <si>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</si>
  <si>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</si>
  <si>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</si>
  <si>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</si>
  <si>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</si>
  <si>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</si>
  <si>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</si>
  <si>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</si>
  <si>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</si>
  <si>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</si>
  <si>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</si>
  <si>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</si>
  <si>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</si>
  <si>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</si>
  <si>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</si>
  <si>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</si>
  <si>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</si>
  <si>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</si>
  <si>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</si>
  <si>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</si>
  <si>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</si>
  <si>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</si>
  <si>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</si>
  <si>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</si>
  <si>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</si>
  <si>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</si>
  <si>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</si>
  <si>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</si>
  <si>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</si>
  <si>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</si>
  <si>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</si>
  <si>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</si>
  <si>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</si>
  <si>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</si>
  <si>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</si>
  <si>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</si>
  <si>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</si>
  <si>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</si>
  <si>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</si>
  <si>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</si>
  <si>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</si>
  <si>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</si>
  <si>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</si>
  <si>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</si>
  <si>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</si>
  <si>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</si>
  <si>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</si>
  <si>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</si>
  <si>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</si>
  <si>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</si>
  <si>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</si>
  <si>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</si>
  <si>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</si>
  <si>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</si>
  <si>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</si>
  <si>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</si>
  <si>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</si>
  <si>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</si>
  <si>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</si>
  <si>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</si>
  <si>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</si>
  <si>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</si>
  <si>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</si>
  <si>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</si>
  <si>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</si>
  <si>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</si>
  <si>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</si>
  <si>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</si>
  <si>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</si>
  <si>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</si>
  <si>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</si>
  <si>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</si>
  <si>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</si>
  <si>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</si>
  <si>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</si>
  <si>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</si>
  <si>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</si>
  <si>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</si>
  <si>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</si>
  <si>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</si>
  <si>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</si>
  <si>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</si>
  <si>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</si>
  <si>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</si>
  <si>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</si>
  <si>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</si>
  <si>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</si>
  <si>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</si>
  <si>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</si>
  <si>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</si>
  <si>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</si>
  <si>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</si>
  <si>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</si>
  <si>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</si>
  <si>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</si>
  <si>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</si>
  <si>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</si>
  <si>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</si>
  <si>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</si>
  <si>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</si>
  <si>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</si>
  <si>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</si>
  <si>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</si>
  <si>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</si>
  <si>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</si>
  <si>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</si>
  <si>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</si>
  <si>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</si>
  <si>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</si>
  <si>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</si>
  <si>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</si>
  <si>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</si>
  <si>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</si>
  <si>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</si>
  <si>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</si>
  <si>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</si>
  <si>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</si>
  <si>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</si>
  <si>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</si>
  <si>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</si>
  <si>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</si>
  <si>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</si>
  <si>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</si>
  <si>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</si>
  <si>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</si>
  <si>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</si>
  <si>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</si>
  <si>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</si>
  <si>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</si>
  <si>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</si>
  <si>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</si>
  <si>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</si>
  <si>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</si>
  <si>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</si>
  <si>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</si>
  <si>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</si>
  <si>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</si>
  <si>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</si>
  <si>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</si>
  <si>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</si>
  <si>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</si>
  <si>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</si>
  <si>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</si>
  <si>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</si>
  <si>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</si>
  <si>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</si>
  <si>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</si>
  <si>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</si>
  <si>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</si>
  <si>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</si>
  <si>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</si>
  <si>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</si>
  <si>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</si>
  <si>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</si>
  <si>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</si>
  <si>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</si>
  <si>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</si>
  <si>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</si>
  <si>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</si>
  <si>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</si>
  <si>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</si>
  <si>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</si>
  <si>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</si>
  <si>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</si>
  <si>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</si>
  <si>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</si>
  <si>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</si>
  <si>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</si>
  <si>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</si>
  <si>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</si>
  <si>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</si>
  <si>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</si>
  <si>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</si>
  <si>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</si>
  <si>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</si>
  <si>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</si>
  <si>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</si>
  <si>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</si>
  <si>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</si>
  <si>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</si>
  <si>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</si>
  <si>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</si>
  <si>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</si>
  <si>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</si>
  <si>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</si>
  <si>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</si>
  <si>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</si>
  <si>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</si>
  <si>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</si>
  <si>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</si>
  <si>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</si>
  <si>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</si>
  <si>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</si>
  <si>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</si>
  <si>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</si>
  <si>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</si>
  <si>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</si>
  <si>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</si>
  <si>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</si>
  <si>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</si>
  <si>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</si>
  <si>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</si>
  <si>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</si>
  <si>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</si>
  <si>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</si>
  <si>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</si>
  <si>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</si>
  <si>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</si>
  <si>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</si>
  <si>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</si>
  <si>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</si>
  <si>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</si>
  <si>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</si>
  <si>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</si>
  <si>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</si>
  <si>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</si>
  <si>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</si>
  <si>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</si>
  <si>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</si>
  <si>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</si>
  <si>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</si>
  <si>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</si>
  <si>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</si>
  <si>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</si>
  <si>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</si>
  <si>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</si>
  <si>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</si>
  <si>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</si>
  <si>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</si>
  <si>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</si>
  <si>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</si>
  <si>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</si>
  <si>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</si>
  <si>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</si>
  <si>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</si>
  <si>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</si>
  <si>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</si>
  <si>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</si>
  <si>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</si>
  <si>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</si>
  <si>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</si>
  <si>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</si>
  <si>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</si>
  <si>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</si>
  <si>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</si>
  <si>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</si>
  <si>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</si>
  <si>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</si>
  <si>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</si>
  <si>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</si>
  <si>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</si>
  <si>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</si>
  <si>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</si>
  <si>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</si>
  <si>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</si>
  <si>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</si>
  <si>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</si>
  <si>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</si>
  <si>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</si>
  <si>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</si>
  <si>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</si>
  <si>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</si>
  <si>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</si>
  <si>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</si>
  <si>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</si>
  <si>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</si>
  <si>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</si>
  <si>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</si>
  <si>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</si>
  <si>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</si>
  <si>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</si>
  <si>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</si>
  <si>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</si>
  <si>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</si>
  <si>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</si>
  <si>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</si>
  <si>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</si>
  <si>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</si>
  <si>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</si>
  <si>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</si>
  <si>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</si>
  <si>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</si>
  <si>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</si>
  <si>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</si>
  <si>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</si>
  <si>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</si>
  <si>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</si>
  <si>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</si>
  <si>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</si>
  <si>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</si>
  <si>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</si>
  <si>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</si>
  <si>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</si>
  <si>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</si>
  <si>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</si>
  <si>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</si>
  <si>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</si>
  <si>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</si>
  <si>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</si>
  <si>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</si>
  <si>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</si>
  <si>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</si>
  <si>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</si>
  <si>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</si>
  <si>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</si>
  <si>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</si>
  <si>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</si>
  <si>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</si>
  <si>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</si>
  <si>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</si>
  <si>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</si>
  <si>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</si>
  <si>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</si>
  <si>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</si>
  <si>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</si>
  <si>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</si>
  <si>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</si>
  <si>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</si>
  <si>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</si>
  <si>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</si>
  <si>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</si>
  <si>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</si>
  <si>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</si>
  <si>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</si>
  <si>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</si>
  <si>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</si>
  <si>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</si>
  <si>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</si>
  <si>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</si>
  <si>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</si>
  <si>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</si>
  <si>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</si>
  <si>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</si>
  <si>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</si>
  <si>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</si>
  <si>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</si>
  <si>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</si>
  <si>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</si>
  <si>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</si>
  <si>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</si>
  <si>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</si>
  <si>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</si>
  <si>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</si>
  <si>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</si>
  <si>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</si>
  <si>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</si>
  <si>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</si>
  <si>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</si>
  <si>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</si>
  <si>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</si>
  <si>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</si>
  <si>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</si>
  <si>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</si>
  <si>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</si>
  <si>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</si>
  <si>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</si>
  <si>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</si>
  <si>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</si>
  <si>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</si>
  <si>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</si>
  <si>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</si>
  <si>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</si>
  <si>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</si>
  <si>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</si>
  <si>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</si>
  <si>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</si>
  <si>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</si>
  <si>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</si>
  <si>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</si>
  <si>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</si>
  <si>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</si>
  <si>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</si>
  <si>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</si>
  <si>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</si>
  <si>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</si>
  <si>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</si>
  <si>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</si>
  <si>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</si>
  <si>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</si>
  <si>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</si>
  <si>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</si>
  <si>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</si>
  <si>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</si>
  <si>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</si>
  <si>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</si>
  <si>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</si>
  <si>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</si>
  <si>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</si>
  <si>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</si>
  <si>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</si>
  <si>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</si>
  <si>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</si>
  <si>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</si>
  <si>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</si>
  <si>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</si>
  <si>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</si>
  <si>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</si>
  <si>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</si>
  <si>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</si>
  <si>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</si>
  <si>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</si>
  <si>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</si>
  <si>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</si>
  <si>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</si>
  <si>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</si>
  <si>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</si>
  <si>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</si>
  <si>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</si>
  <si>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</si>
  <si>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</si>
  <si>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</si>
  <si>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</si>
  <si>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</si>
  <si>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</si>
  <si>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</si>
  <si>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</si>
  <si>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</si>
  <si>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</si>
  <si>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</si>
  <si>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</si>
  <si>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</si>
  <si>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</si>
  <si>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</si>
  <si>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</si>
  <si>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</si>
  <si>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</si>
  <si>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</si>
  <si>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</si>
  <si>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</si>
  <si>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</si>
  <si>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</si>
  <si>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</si>
  <si>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</si>
  <si>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</si>
  <si>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</si>
  <si>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</si>
  <si>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</si>
  <si>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</si>
  <si>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</si>
  <si>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</si>
  <si>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</si>
  <si>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</si>
  <si>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</si>
  <si>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</si>
  <si>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</si>
  <si>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</si>
  <si>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</si>
  <si>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</si>
  <si>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</si>
  <si>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</si>
  <si>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</si>
  <si>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</si>
  <si>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</si>
  <si>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</si>
  <si>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</si>
  <si>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</si>
  <si>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</si>
  <si>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</si>
  <si>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</si>
  <si>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</si>
  <si>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</si>
  <si>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</si>
  <si>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</si>
  <si>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</si>
  <si>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</si>
  <si>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</si>
  <si>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</si>
  <si>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</si>
  <si>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</si>
  <si>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</si>
  <si>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</si>
  <si>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</si>
  <si>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</si>
  <si>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</si>
  <si>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</si>
  <si>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</si>
  <si>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</si>
  <si>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</si>
  <si>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</si>
  <si>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</si>
  <si>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</si>
  <si>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</si>
  <si>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</si>
  <si>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</si>
  <si>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</si>
  <si>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</si>
  <si>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</si>
  <si>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</si>
  <si>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</si>
  <si>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</si>
  <si>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</si>
  <si>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</si>
  <si>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</si>
  <si>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</si>
  <si>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</si>
  <si>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</si>
  <si>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</si>
  <si>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</si>
  <si>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</si>
  <si>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</si>
  <si>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</si>
  <si>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</si>
  <si>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</si>
  <si>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</si>
  <si>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</si>
  <si>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</si>
  <si>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</si>
  <si>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</si>
  <si>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</si>
  <si>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</si>
  <si>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</si>
  <si>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</si>
  <si>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</si>
  <si>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</si>
  <si>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</si>
  <si>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</si>
  <si>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</si>
  <si>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</si>
  <si>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</si>
  <si>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</si>
  <si>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</si>
  <si>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</si>
  <si>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</si>
  <si>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</si>
  <si>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</si>
  <si>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</si>
  <si>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</si>
  <si>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</si>
  <si>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</si>
  <si>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</si>
  <si>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</si>
  <si>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</si>
  <si>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</si>
  <si>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</si>
  <si>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</si>
  <si>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</si>
  <si>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</si>
  <si>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</si>
  <si>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</si>
  <si>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</si>
  <si>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</si>
  <si>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</si>
  <si>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</si>
  <si>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</si>
  <si>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</si>
  <si>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</si>
  <si>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</si>
  <si>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</si>
  <si>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</si>
  <si>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</si>
  <si>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</si>
  <si>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</si>
  <si>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</si>
  <si>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</si>
  <si>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</si>
  <si>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</si>
  <si>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</si>
  <si>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</si>
  <si>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</si>
  <si>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</si>
  <si>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</si>
  <si>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</si>
  <si>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</si>
  <si>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</si>
  <si>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</si>
  <si>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</si>
  <si>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</si>
  <si>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</si>
  <si>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</si>
  <si>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</si>
  <si>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</si>
  <si>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</si>
  <si>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</si>
  <si>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</si>
  <si>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</si>
  <si>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</si>
  <si>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</si>
  <si>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</si>
  <si>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</si>
  <si>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</si>
  <si>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</si>
  <si>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</si>
  <si>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</si>
  <si>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</si>
  <si>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</si>
  <si>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</si>
  <si>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</si>
  <si>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</si>
  <si>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</si>
  <si>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</si>
  <si>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</si>
  <si>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</si>
  <si>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</si>
  <si>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</si>
  <si>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</si>
  <si>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</si>
  <si>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</si>
  <si>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</si>
  <si>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</si>
  <si>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</si>
  <si>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</si>
  <si>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</si>
  <si>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</si>
  <si>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</si>
  <si>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</si>
  <si>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</si>
  <si>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</si>
  <si>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</si>
  <si>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</si>
  <si>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</si>
  <si>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</si>
  <si>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</si>
  <si>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</si>
  <si>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</si>
  <si>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</si>
  <si>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</si>
  <si>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</si>
  <si>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</si>
  <si>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</si>
  <si>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</si>
  <si>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</si>
  <si>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</si>
  <si>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</si>
  <si>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</si>
  <si>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</si>
  <si>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</si>
  <si>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</si>
  <si>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</si>
  <si>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</si>
  <si>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</si>
  <si>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</si>
  <si>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</si>
  <si>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</si>
  <si>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</si>
  <si>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</si>
  <si>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</si>
  <si>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</si>
  <si>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</si>
  <si>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</si>
  <si>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</si>
  <si>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</si>
  <si>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</si>
  <si>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</si>
  <si>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</si>
  <si>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</si>
  <si>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</si>
  <si>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</si>
  <si>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</si>
  <si>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</si>
  <si>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</si>
  <si>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</si>
  <si>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</si>
  <si>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</si>
  <si>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</si>
  <si>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</si>
  <si>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</si>
  <si>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</si>
  <si>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</si>
  <si>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</si>
  <si>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</si>
  <si>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</si>
  <si>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</si>
  <si>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</si>
  <si>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</si>
  <si>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</si>
  <si>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</si>
  <si>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</si>
  <si>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</si>
  <si>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</si>
  <si>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</si>
  <si>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</si>
  <si>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</si>
  <si>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</si>
  <si>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</si>
  <si>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</si>
  <si>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</si>
  <si>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</si>
  <si>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</si>
  <si>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</si>
  <si>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</si>
  <si>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</si>
  <si>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</si>
  <si>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</si>
  <si>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</si>
  <si>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</si>
  <si>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</si>
  <si>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</si>
  <si>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</si>
  <si>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</si>
  <si>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</si>
  <si>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</si>
  <si>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</si>
  <si>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</si>
  <si>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</si>
  <si>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</si>
  <si>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</si>
  <si>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</si>
  <si>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</si>
  <si>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</si>
  <si>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</si>
  <si>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</si>
  <si>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</si>
  <si>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</si>
  <si>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</si>
  <si>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</si>
  <si>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</si>
  <si>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</si>
  <si>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</si>
  <si>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</si>
  <si>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</si>
  <si>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</si>
  <si>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</si>
  <si>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</si>
  <si>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</si>
  <si>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</si>
  <si>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</si>
  <si>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</si>
  <si>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</si>
  <si>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</si>
  <si>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</si>
  <si>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</si>
  <si>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</si>
  <si>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</si>
  <si>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</si>
  <si>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</si>
  <si>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</si>
  <si>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</si>
  <si>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</si>
  <si>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</si>
  <si>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</si>
  <si>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</si>
  <si>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</si>
  <si>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</si>
  <si>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</si>
  <si>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</si>
  <si>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</si>
  <si>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</si>
  <si>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</si>
  <si>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</si>
  <si>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</si>
  <si>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</si>
  <si>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</si>
  <si>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</si>
  <si>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</si>
  <si>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</si>
  <si>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</si>
  <si>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</si>
  <si>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</si>
  <si>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</si>
  <si>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</si>
  <si>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</si>
  <si>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</si>
  <si>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</si>
  <si>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</si>
  <si>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</si>
  <si>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</si>
  <si>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</si>
  <si>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</si>
  <si>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</si>
  <si>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</si>
  <si>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</si>
  <si>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</si>
  <si>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</si>
  <si>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</si>
  <si>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</si>
  <si>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</si>
  <si>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</si>
  <si>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</si>
  <si>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</si>
  <si>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</si>
  <si>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</si>
  <si>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</si>
  <si>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</si>
  <si>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</si>
  <si>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</si>
  <si>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</si>
  <si>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</si>
  <si>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</si>
  <si>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</si>
  <si>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</si>
  <si>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</si>
  <si>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</si>
  <si>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</si>
  <si>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</si>
  <si>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</si>
  <si>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</si>
  <si>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</si>
  <si>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</si>
  <si>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</si>
  <si>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</si>
  <si>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</si>
  <si>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</si>
  <si>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</si>
  <si>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</si>
  <si>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</si>
  <si>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</si>
  <si>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</si>
  <si>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</si>
  <si>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</si>
  <si>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</si>
  <si>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</si>
  <si>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</si>
  <si>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</si>
  <si>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</si>
  <si>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</si>
  <si>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</si>
  <si>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</si>
  <si>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</si>
  <si>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</si>
  <si>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</si>
  <si>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</si>
  <si>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</si>
  <si>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</si>
  <si>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</si>
  <si>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</si>
  <si>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</si>
  <si>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</si>
  <si>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</si>
  <si>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</si>
  <si>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</si>
  <si>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</si>
  <si>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</si>
  <si>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</si>
  <si>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</si>
  <si>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</si>
  <si>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</si>
  <si>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</si>
  <si>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</si>
  <si>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</si>
  <si>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</si>
  <si>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</si>
  <si>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</si>
  <si>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</si>
  <si>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</si>
  <si>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</si>
  <si>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</si>
  <si>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</si>
  <si>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</si>
  <si>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</si>
  <si>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</si>
  <si>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</si>
  <si>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</si>
  <si>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</si>
  <si>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</si>
  <si>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</si>
  <si>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</si>
  <si>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</si>
  <si>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</si>
  <si>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</si>
  <si>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</si>
  <si>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</si>
  <si>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</si>
  <si>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</si>
  <si>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</si>
  <si>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</si>
  <si>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</si>
  <si>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</si>
  <si>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</si>
  <si>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</si>
  <si>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</si>
  <si>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</si>
  <si>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</si>
  <si>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</si>
  <si>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</si>
  <si>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</si>
  <si>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</si>
  <si>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</si>
  <si>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</si>
  <si>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</si>
  <si>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</si>
  <si>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</si>
  <si>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</si>
  <si>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</si>
  <si>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</si>
  <si>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</si>
  <si>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</si>
  <si>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</si>
  <si>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</si>
  <si>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</si>
  <si>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</si>
  <si>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</si>
  <si>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</si>
  <si>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</si>
  <si>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</si>
  <si>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</si>
  <si>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</si>
  <si>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</si>
  <si>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</si>
  <si>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</si>
  <si>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</si>
  <si>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</si>
  <si>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</si>
  <si>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</si>
  <si>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</si>
  <si>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</si>
  <si>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</si>
  <si>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</si>
  <si>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</si>
  <si>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</si>
  <si>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</si>
  <si>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</si>
  <si>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</si>
  <si>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</si>
  <si>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</si>
  <si>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</si>
  <si>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</si>
  <si>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</si>
  <si>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</si>
  <si>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</si>
  <si>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</si>
  <si>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</si>
  <si>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</si>
  <si>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</si>
  <si>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</si>
  <si>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</si>
  <si>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</si>
  <si>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</si>
  <si>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</si>
  <si>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</si>
  <si>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</si>
  <si>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</si>
  <si>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</si>
  <si>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</si>
  <si>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</si>
  <si>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</si>
  <si>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</si>
  <si>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</si>
  <si>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</si>
  <si>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</si>
  <si>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</si>
  <si>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</si>
  <si>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</si>
  <si>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</si>
  <si>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</si>
  <si>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</si>
  <si>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</si>
  <si>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</si>
  <si>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</si>
  <si>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</si>
  <si>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</si>
  <si>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</si>
  <si>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</si>
  <si>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</si>
  <si>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</si>
  <si>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</si>
  <si>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</si>
  <si>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</si>
  <si>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</si>
  <si>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</si>
  <si>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</si>
  <si>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</si>
  <si>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</si>
  <si>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</si>
  <si>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</si>
  <si>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</si>
  <si>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</si>
  <si>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</si>
  <si>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</si>
  <si>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</si>
  <si>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</si>
  <si>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</si>
  <si>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</si>
  <si>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</si>
  <si>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</si>
  <si>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</si>
  <si>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</si>
  <si>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</si>
  <si>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</si>
  <si>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</si>
  <si>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</si>
  <si>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</si>
  <si>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</si>
  <si>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</si>
  <si>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</si>
  <si>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</si>
  <si>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</si>
  <si>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</si>
  <si>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</si>
  <si>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</si>
  <si>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</si>
  <si>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</si>
  <si>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</si>
  <si>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</si>
  <si>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</si>
  <si>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</si>
  <si>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</si>
  <si>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</si>
  <si>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</si>
  <si>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</si>
  <si>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</si>
  <si>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</si>
  <si>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</si>
  <si>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</si>
  <si>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</si>
  <si>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</si>
  <si>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</si>
  <si>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</si>
  <si>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</si>
  <si>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</si>
  <si>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</si>
  <si>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</si>
  <si>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</si>
  <si>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</si>
  <si>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</si>
  <si>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</si>
  <si>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</si>
  <si>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</si>
  <si>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</si>
  <si>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</si>
  <si>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</si>
  <si>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</si>
  <si>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</si>
  <si>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</si>
  <si>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</si>
  <si>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</si>
  <si>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</si>
  <si>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</si>
  <si>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</si>
  <si>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</si>
  <si>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</si>
  <si>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</si>
  <si>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</si>
  <si>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</si>
  <si>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</si>
  <si>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</si>
  <si>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</si>
  <si>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</si>
  <si>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</si>
  <si>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</si>
  <si>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</si>
  <si>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</si>
  <si>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</si>
  <si>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</si>
  <si>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</si>
  <si>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</si>
  <si>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</si>
  <si>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</si>
  <si>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</si>
  <si>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</si>
  <si>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</si>
  <si>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</si>
  <si>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</si>
  <si>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</si>
  <si>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</si>
  <si>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</si>
  <si>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</si>
  <si>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</si>
  <si>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</si>
  <si>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</si>
  <si>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</si>
  <si>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</si>
  <si>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</si>
  <si>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</si>
  <si>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</si>
  <si>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</si>
  <si>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</si>
  <si>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</si>
  <si>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</si>
  <si>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</si>
  <si>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</si>
  <si>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</si>
  <si>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</si>
  <si>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</si>
  <si>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</si>
  <si>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</si>
  <si>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</si>
  <si>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</si>
  <si>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</si>
  <si>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</si>
  <si>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</si>
  <si>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</si>
  <si>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</si>
  <si>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</si>
  <si>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</si>
  <si>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</si>
  <si>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</si>
  <si>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</si>
  <si>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</si>
  <si>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</si>
  <si>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</si>
  <si>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</si>
  <si>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</si>
  <si>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</si>
  <si>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</si>
  <si>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</si>
  <si>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</si>
  <si>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</si>
  <si>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</si>
  <si>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</si>
  <si>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</si>
  <si>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</si>
  <si>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</si>
  <si>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</si>
  <si>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</si>
  <si>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</si>
  <si>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</si>
  <si>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</si>
  <si>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</si>
  <si>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</si>
  <si>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</si>
  <si>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</si>
  <si>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</si>
  <si>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</si>
  <si>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</si>
  <si>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</si>
  <si>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</si>
  <si>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</si>
  <si>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</si>
  <si>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</si>
  <si>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</si>
  <si>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</si>
  <si>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</si>
  <si>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</si>
  <si>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</si>
  <si>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</si>
  <si>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</si>
  <si>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</si>
  <si>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</si>
  <si>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</si>
  <si>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</si>
  <si>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</si>
  <si>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</si>
  <si>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</si>
  <si>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</si>
  <si>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</si>
  <si>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</si>
  <si>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</si>
  <si>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</si>
  <si>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</si>
  <si>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</si>
  <si>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</si>
  <si>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</si>
  <si>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</si>
  <si>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</si>
  <si>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</si>
  <si>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</si>
  <si>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</si>
  <si>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</si>
  <si>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</si>
  <si>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</si>
  <si>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</si>
  <si>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</si>
  <si>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</si>
  <si>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</si>
  <si>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</si>
  <si>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</si>
  <si>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</si>
  <si>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</si>
  <si>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</si>
  <si>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</si>
  <si>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</si>
  <si>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</si>
  <si>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</si>
  <si>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</si>
  <si>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</si>
  <si>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</si>
  <si>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</si>
  <si>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</si>
  <si>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</si>
  <si>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</si>
  <si>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</si>
  <si>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</si>
  <si>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</si>
  <si>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</si>
  <si>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</si>
  <si>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</si>
  <si>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</si>
  <si>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</si>
  <si>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</si>
  <si>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</si>
  <si>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</si>
  <si>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</si>
  <si>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</si>
  <si>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</si>
  <si>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</si>
  <si>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</si>
  <si>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</si>
  <si>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</si>
  <si>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</si>
  <si>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</si>
  <si>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</si>
  <si>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</si>
  <si>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</si>
  <si>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</si>
  <si>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</si>
  <si>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</si>
  <si>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</si>
  <si>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</si>
  <si>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</si>
  <si>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</si>
  <si>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</si>
  <si>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</si>
  <si>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</si>
  <si>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</si>
  <si>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</si>
  <si>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</si>
  <si>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</si>
  <si>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</si>
  <si>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</si>
  <si>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</si>
  <si>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</si>
  <si>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</si>
  <si>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</si>
  <si>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</si>
  <si>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</si>
  <si>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</si>
  <si>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</si>
  <si>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</si>
  <si>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</si>
  <si>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</si>
  <si>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</si>
  <si>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</si>
  <si>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</si>
  <si>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</si>
  <si>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</si>
  <si>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</si>
  <si>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</si>
  <si>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</si>
  <si>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</si>
  <si>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</si>
  <si>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</si>
  <si>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</si>
  <si>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</si>
  <si>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</si>
  <si>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</si>
  <si>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</si>
  <si>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</si>
  <si>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</si>
  <si>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</si>
  <si>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</si>
  <si>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</si>
  <si>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</si>
  <si>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</si>
  <si>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</si>
  <si>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</si>
  <si>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</si>
  <si>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</si>
  <si>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</si>
  <si>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</si>
  <si>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</si>
  <si>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</si>
  <si>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</si>
  <si>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</si>
  <si>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</si>
  <si>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</si>
  <si>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</si>
  <si>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</si>
  <si>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</si>
  <si>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</si>
  <si>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</si>
  <si>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</si>
  <si>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</si>
  <si>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</si>
  <si>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</si>
  <si>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</si>
  <si>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</si>
  <si>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</si>
  <si>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</si>
  <si>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</si>
  <si>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</si>
  <si>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</si>
  <si>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</si>
  <si>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</si>
  <si>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</si>
  <si>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</si>
  <si>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</si>
  <si>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</si>
  <si>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</si>
  <si>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</si>
  <si>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</si>
  <si>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</si>
  <si>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</si>
  <si>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</si>
  <si>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</si>
  <si>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</si>
  <si>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</si>
  <si>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</si>
  <si>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</si>
  <si>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</si>
  <si>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</si>
  <si>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</si>
  <si>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</si>
  <si>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</si>
  <si>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</si>
  <si>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</si>
  <si>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</si>
  <si>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</si>
  <si>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</si>
  <si>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</si>
  <si>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</si>
  <si>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</si>
  <si>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</si>
  <si>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</si>
  <si>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</si>
  <si>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</si>
  <si>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</si>
  <si>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</si>
  <si>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</si>
  <si>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</si>
  <si>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</si>
  <si>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</si>
  <si>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</si>
  <si>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</si>
  <si>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</si>
  <si>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</si>
  <si>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</si>
  <si>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</si>
  <si>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</si>
  <si>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</si>
  <si>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</si>
  <si>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</si>
  <si>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</si>
  <si>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</si>
  <si>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</si>
  <si>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</si>
  <si>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</si>
  <si>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</si>
  <si>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</si>
  <si>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</si>
  <si>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</si>
  <si>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</si>
  <si>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</si>
  <si>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</si>
  <si>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</si>
  <si>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</si>
  <si>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</si>
  <si>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</si>
  <si>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</si>
  <si>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</si>
  <si>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</si>
  <si>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</si>
  <si>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</si>
  <si>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</si>
  <si>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</si>
  <si>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</si>
  <si>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</si>
  <si>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</si>
  <si>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</si>
  <si>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</si>
  <si>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</si>
  <si>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</si>
  <si>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</si>
  <si>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</si>
  <si>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</si>
  <si>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</si>
  <si>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</si>
  <si>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</si>
  <si>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</si>
  <si>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</si>
  <si>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</si>
  <si>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</si>
  <si>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</si>
  <si>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</si>
  <si>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</si>
  <si>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</si>
  <si>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</si>
  <si>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</si>
  <si>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</si>
  <si>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</si>
  <si>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</si>
  <si>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</si>
  <si>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</si>
  <si>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</si>
  <si>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</si>
  <si>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</si>
  <si>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</si>
  <si>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</si>
  <si>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</si>
  <si>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</si>
  <si>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</si>
  <si>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</si>
  <si>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</si>
  <si>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</si>
  <si>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</si>
  <si>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</si>
  <si>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</si>
  <si>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</si>
  <si>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</si>
  <si>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</si>
  <si>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</si>
  <si>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</si>
  <si>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</si>
  <si>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</si>
  <si>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</si>
  <si>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</si>
  <si>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</si>
  <si>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</si>
  <si>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</si>
  <si>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</si>
  <si>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</si>
  <si>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</si>
  <si>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</si>
  <si>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</si>
  <si>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</si>
  <si>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</si>
  <si>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</si>
  <si>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</si>
  <si>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</si>
  <si>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</si>
  <si>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</si>
  <si>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</si>
  <si>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</si>
  <si>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</si>
  <si>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</si>
  <si>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</si>
  <si>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</si>
  <si>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</si>
  <si>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</si>
  <si>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</si>
  <si>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</si>
  <si>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</si>
  <si>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</si>
  <si>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</si>
  <si>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</si>
  <si>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</si>
  <si>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</si>
  <si>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</si>
  <si>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</si>
  <si>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</si>
  <si>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</si>
  <si>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</si>
  <si>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</si>
  <si>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</si>
  <si>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</si>
  <si>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</si>
  <si>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</si>
  <si>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</si>
  <si>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</si>
  <si>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</si>
  <si>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</si>
  <si>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</si>
  <si>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</si>
  <si>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</si>
  <si>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</si>
  <si>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</si>
  <si>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</si>
  <si>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</si>
  <si>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</si>
  <si>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</si>
  <si>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</si>
  <si>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</si>
  <si>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</si>
  <si>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</si>
  <si>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</si>
  <si>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</si>
  <si>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</si>
  <si>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</si>
  <si>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</si>
  <si>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</si>
  <si>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</si>
  <si>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</si>
  <si>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</si>
  <si>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</si>
  <si>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</si>
  <si>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</si>
  <si>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</si>
  <si>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</si>
  <si>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</si>
  <si>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</si>
  <si>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</si>
  <si>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</si>
  <si>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</si>
  <si>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</si>
  <si>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</si>
  <si>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</si>
  <si>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</si>
  <si>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</si>
  <si>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</si>
  <si>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</si>
  <si>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</si>
  <si>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</si>
  <si>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</si>
  <si>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</si>
  <si>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</si>
  <si>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</si>
  <si>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</si>
  <si>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</si>
  <si>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</si>
  <si>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</si>
  <si>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</si>
  <si>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</si>
  <si>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</si>
  <si>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</si>
  <si>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</si>
  <si>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</si>
  <si>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</si>
  <si>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</si>
  <si>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</si>
  <si>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</si>
  <si>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</si>
  <si>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</si>
  <si>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</si>
  <si>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</si>
  <si>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</si>
  <si>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</si>
  <si>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</si>
  <si>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</si>
  <si>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</si>
  <si>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</si>
  <si>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</si>
  <si>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</si>
  <si>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</si>
  <si>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</si>
  <si>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</si>
  <si>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</si>
  <si>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</si>
  <si>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</si>
  <si>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</si>
  <si>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</si>
  <si>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</si>
  <si>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</si>
  <si>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</si>
  <si>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</si>
  <si>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</si>
  <si>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</si>
  <si>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</si>
  <si>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</si>
  <si>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</si>
  <si>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</si>
  <si>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</si>
  <si>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</si>
  <si>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</si>
  <si>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</si>
  <si>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</si>
  <si>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</si>
  <si>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</si>
  <si>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</si>
  <si>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</si>
  <si>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</si>
  <si>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</si>
  <si>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</si>
  <si>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</si>
  <si>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</si>
  <si>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</si>
  <si>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</si>
  <si>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</si>
  <si>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</si>
  <si>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</si>
  <si>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</si>
  <si>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</si>
  <si>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</si>
  <si>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</si>
  <si>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</si>
  <si>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</si>
  <si>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</si>
  <si>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</si>
  <si>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</si>
  <si>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</si>
  <si>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</si>
  <si>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</si>
  <si>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</si>
  <si>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</si>
  <si>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</si>
  <si>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</si>
  <si>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</si>
  <si>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</si>
  <si>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</si>
  <si>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</si>
  <si>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</si>
  <si>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</si>
  <si>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</si>
  <si>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</si>
  <si>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</si>
  <si>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</si>
  <si>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</si>
  <si>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</si>
  <si>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</si>
  <si>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</si>
  <si>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</si>
  <si>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</si>
  <si>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</si>
  <si>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</si>
  <si>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</si>
  <si>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</si>
  <si>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</si>
  <si>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</si>
  <si>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</si>
  <si>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</si>
  <si>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</si>
  <si>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</si>
  <si>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</si>
  <si>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</si>
  <si>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</si>
  <si>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</si>
  <si>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</si>
  <si>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</si>
  <si>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</si>
  <si>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</si>
  <si>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</si>
  <si>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</si>
  <si>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</si>
  <si>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</si>
  <si>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</si>
  <si>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</si>
  <si>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</si>
  <si>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</si>
  <si>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</si>
  <si>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</si>
  <si>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</si>
  <si>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</si>
  <si>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</si>
  <si>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</si>
  <si>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</si>
  <si>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</si>
  <si>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</si>
  <si>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</si>
  <si>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</si>
  <si>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</si>
  <si>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</si>
  <si>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</si>
  <si>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</si>
  <si>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</si>
  <si>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</si>
  <si>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</si>
  <si>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</si>
  <si>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</si>
  <si>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</si>
  <si>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</si>
  <si>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</si>
  <si>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</si>
  <si>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</si>
  <si>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</si>
  <si>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</si>
  <si>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</si>
  <si>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</si>
  <si>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</si>
  <si>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</si>
  <si>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</si>
  <si>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</si>
  <si>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</si>
  <si>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</si>
  <si>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</si>
  <si>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</si>
  <si>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</si>
  <si>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</si>
  <si>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</si>
  <si>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</si>
  <si>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</si>
  <si>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</si>
  <si>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</si>
  <si>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</si>
  <si>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</si>
  <si>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</si>
  <si>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</si>
  <si>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</si>
  <si>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</si>
  <si>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</si>
  <si>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</si>
  <si>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</si>
  <si>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</si>
  <si>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</si>
  <si>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</si>
  <si>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</si>
  <si>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</si>
  <si>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</si>
  <si>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</si>
  <si>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</si>
  <si>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</si>
  <si>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</si>
  <si>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</si>
  <si>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</si>
  <si>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</si>
  <si>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</si>
  <si>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</si>
  <si>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</si>
  <si>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</si>
  <si>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</si>
  <si>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</si>
  <si>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</si>
  <si>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</si>
  <si>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</si>
  <si>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</si>
  <si>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</si>
  <si>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</si>
  <si>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</si>
  <si>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</si>
  <si>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</si>
  <si>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</si>
  <si>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</si>
  <si>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</si>
  <si>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</si>
  <si>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</si>
  <si>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</si>
  <si>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</si>
  <si>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</si>
  <si>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</si>
  <si>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</si>
  <si>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</si>
  <si>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</si>
  <si>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</si>
  <si>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</si>
  <si>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</si>
  <si>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</si>
  <si>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</si>
  <si>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</si>
  <si>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</si>
  <si>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</si>
  <si>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</si>
  <si>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</si>
  <si>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</si>
  <si>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</si>
  <si>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</si>
  <si>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</si>
  <si>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</si>
  <si>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</si>
  <si>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</si>
  <si>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</si>
  <si>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</si>
  <si>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</si>
  <si>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</si>
  <si>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</si>
  <si>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</si>
  <si>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</si>
  <si>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</si>
  <si>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</si>
  <si>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</si>
  <si>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</si>
  <si>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</si>
  <si>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</si>
  <si>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</si>
  <si>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</si>
  <si>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</si>
  <si>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</si>
  <si>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</si>
  <si>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</si>
  <si>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</si>
  <si>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</si>
  <si>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</si>
  <si>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</si>
  <si>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</si>
  <si>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</si>
  <si>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</si>
  <si>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</si>
  <si>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</si>
  <si>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</si>
  <si>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</si>
  <si>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</si>
  <si>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</si>
  <si>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</si>
  <si>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</si>
  <si>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</si>
  <si>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</si>
  <si>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</si>
  <si>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</si>
  <si>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</si>
  <si>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</si>
  <si>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</si>
  <si>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</si>
  <si>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</si>
  <si>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</si>
  <si>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</si>
  <si>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</si>
  <si>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</si>
  <si>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</si>
  <si>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</si>
  <si>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</si>
  <si>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</si>
  <si>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</si>
  <si>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</si>
  <si>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</si>
  <si>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</si>
  <si>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</si>
  <si>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</si>
  <si>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</si>
  <si>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</si>
  <si>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</si>
  <si>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</si>
  <si>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</si>
  <si>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</si>
  <si>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</si>
  <si>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</si>
  <si>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</si>
  <si>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</si>
  <si>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</si>
  <si>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</si>
  <si>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</si>
  <si>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</si>
  <si>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</si>
  <si>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</si>
  <si>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</si>
  <si>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</si>
  <si>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</si>
  <si>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</si>
  <si>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</si>
  <si>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</si>
  <si>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</si>
  <si>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</si>
  <si>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</si>
  <si>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</si>
  <si>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</si>
  <si>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</si>
  <si>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</si>
  <si>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</si>
  <si>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</si>
  <si>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</si>
  <si>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</si>
  <si>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</si>
  <si>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</si>
  <si>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</si>
  <si>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</si>
  <si>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</si>
  <si>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</si>
  <si>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</si>
  <si>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</si>
  <si>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</si>
  <si>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</si>
  <si>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</si>
  <si>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</si>
  <si>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</si>
  <si>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</si>
  <si>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</si>
  <si>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</si>
  <si>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</si>
  <si>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</si>
  <si>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</si>
  <si>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</si>
  <si>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</si>
  <si>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</si>
  <si>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</si>
  <si>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</si>
  <si>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</si>
  <si>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</si>
  <si>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</si>
  <si>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</si>
  <si>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</si>
  <si>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</si>
  <si>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</si>
  <si>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</si>
  <si>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</si>
  <si>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</si>
  <si>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</si>
  <si>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</si>
  <si>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</si>
  <si>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</si>
  <si>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</si>
  <si>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</si>
  <si>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</si>
  <si>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</si>
  <si>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</si>
  <si>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</si>
  <si>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</si>
  <si>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</si>
  <si>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</si>
  <si>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</si>
  <si>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</si>
  <si>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</si>
  <si>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</si>
  <si>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</si>
  <si>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</si>
  <si>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</si>
  <si>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</si>
  <si>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</si>
  <si>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</si>
  <si>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</si>
  <si>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</si>
  <si>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</si>
  <si>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</si>
  <si>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</si>
  <si>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</si>
  <si>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</si>
  <si>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</si>
  <si>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</si>
  <si>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</si>
  <si>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</si>
  <si>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</si>
  <si>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</si>
  <si>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</si>
  <si>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</si>
  <si>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</si>
  <si>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</si>
  <si>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</si>
  <si>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</si>
  <si>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</si>
  <si>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</si>
  <si>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</si>
  <si>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</si>
  <si>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</si>
  <si>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</si>
  <si>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</si>
  <si>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</si>
  <si>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</si>
  <si>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</si>
  <si>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</si>
  <si>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</si>
  <si>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</si>
  <si>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</si>
  <si>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</si>
  <si>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</si>
  <si>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</si>
  <si>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</si>
  <si>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</si>
  <si>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</si>
  <si>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</si>
  <si>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</si>
  <si>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</si>
  <si>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</si>
  <si>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</si>
  <si>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</si>
  <si>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</si>
  <si>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</si>
  <si>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</si>
  <si>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</si>
  <si>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</si>
  <si>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</si>
  <si>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</si>
  <si>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</si>
  <si>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</si>
  <si>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</si>
  <si>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</si>
  <si>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</si>
  <si>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</si>
  <si>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</si>
  <si>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</si>
  <si>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</si>
  <si>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</si>
  <si>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</si>
  <si>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</si>
  <si>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</si>
  <si>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</si>
  <si>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</si>
  <si>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</si>
  <si>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</si>
  <si>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</si>
  <si>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</si>
  <si>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</si>
  <si>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</si>
  <si>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</si>
  <si>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</si>
  <si>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</si>
  <si>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</si>
  <si>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</si>
  <si>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</si>
  <si>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</si>
  <si>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</si>
  <si>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</si>
  <si>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</si>
  <si>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</si>
  <si>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</si>
  <si>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</si>
  <si>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</si>
  <si>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</si>
  <si>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</si>
  <si>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</si>
  <si>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</si>
  <si>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</si>
  <si>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</si>
  <si>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</si>
  <si>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</si>
  <si>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</si>
  <si>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</si>
  <si>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</si>
  <si>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</si>
  <si>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</si>
  <si>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</si>
  <si>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</si>
  <si>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</si>
  <si>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</si>
  <si>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</si>
  <si>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</si>
  <si>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</si>
  <si>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</si>
  <si>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</si>
  <si>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</si>
  <si>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</si>
  <si>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</si>
  <si>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</si>
  <si>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</si>
  <si>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</si>
  <si>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</si>
  <si>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</si>
  <si>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</si>
  <si>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</si>
  <si>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</si>
  <si>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</si>
  <si>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</si>
  <si>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</si>
  <si>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</si>
  <si>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</si>
  <si>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</si>
  <si>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</si>
  <si>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</si>
  <si>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</si>
  <si>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</si>
  <si>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</si>
  <si>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</si>
  <si>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</si>
  <si>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</si>
  <si>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</si>
  <si>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</si>
  <si>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</si>
  <si>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</si>
  <si>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</si>
  <si>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</si>
  <si>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</si>
  <si>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</si>
  <si>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</si>
  <si>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</si>
  <si>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</si>
  <si>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</si>
  <si>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</si>
  <si>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</si>
  <si>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</si>
  <si>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</si>
  <si>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</si>
  <si>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</si>
  <si>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</si>
  <si>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</si>
  <si>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</si>
  <si>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</si>
  <si>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</si>
  <si>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</si>
  <si>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</si>
  <si>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</si>
  <si>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</si>
  <si>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</si>
  <si>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</si>
  <si>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</si>
  <si>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</si>
  <si>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</si>
  <si>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</si>
  <si>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</si>
  <si>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</si>
  <si>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</si>
  <si>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</si>
  <si>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</si>
  <si>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</si>
  <si>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</si>
  <si>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</si>
  <si>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</si>
  <si>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</si>
  <si>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</si>
  <si>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</si>
  <si>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</si>
  <si>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</si>
  <si>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</si>
  <si>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</si>
  <si>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</si>
  <si>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</si>
  <si>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</si>
  <si>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</si>
  <si>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</si>
  <si>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</si>
  <si>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</si>
  <si>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</si>
  <si>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</si>
  <si>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</si>
  <si>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</si>
  <si>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</si>
  <si>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</si>
  <si>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</si>
  <si>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</si>
  <si>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</si>
  <si>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</si>
  <si>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</si>
  <si>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</si>
  <si>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</si>
  <si>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</si>
  <si>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</si>
  <si>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</si>
  <si>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</si>
  <si>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</si>
  <si>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</si>
  <si>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</si>
  <si>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</si>
  <si>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</si>
  <si>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</si>
  <si>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</si>
  <si>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</si>
  <si>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</si>
  <si>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</si>
  <si>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</si>
  <si>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</si>
  <si>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</si>
  <si>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</si>
  <si>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</si>
  <si>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</si>
  <si>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</si>
  <si>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</si>
  <si>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</si>
  <si>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</si>
  <si>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</si>
  <si>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</si>
  <si>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</si>
  <si>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</si>
  <si>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</si>
  <si>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</si>
  <si>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</si>
  <si>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</si>
  <si>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</si>
  <si>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</si>
  <si>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</si>
  <si>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</si>
  <si>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</si>
  <si>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</si>
  <si>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</si>
  <si>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</si>
  <si>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</si>
  <si>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</si>
  <si>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</si>
  <si>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</si>
  <si>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</si>
  <si>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</si>
  <si>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</si>
  <si>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</si>
  <si>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</si>
  <si>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</si>
  <si>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</si>
  <si>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</si>
  <si>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</si>
  <si>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</si>
  <si>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</si>
  <si>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</si>
  <si>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</si>
  <si>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</si>
  <si>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</si>
  <si>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</si>
  <si>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</si>
  <si>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</si>
  <si>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</si>
  <si>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</si>
  <si>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</si>
  <si>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</si>
  <si>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</si>
  <si>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</si>
  <si>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</si>
  <si>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</si>
  <si>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</si>
  <si>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</si>
  <si>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</si>
  <si>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</si>
  <si>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</si>
  <si>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</si>
  <si>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</si>
  <si>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</si>
  <si>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</si>
  <si>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</si>
  <si>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</si>
  <si>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</si>
  <si>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</si>
  <si>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</si>
  <si>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</si>
  <si>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</si>
  <si>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</si>
  <si>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</si>
  <si>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</si>
  <si>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</si>
  <si>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</si>
  <si>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</si>
  <si>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</si>
  <si>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</si>
  <si>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</si>
  <si>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</si>
  <si>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</si>
  <si>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</si>
  <si>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</si>
  <si>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</si>
  <si>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</si>
  <si>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</si>
  <si>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</si>
  <si>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</si>
  <si>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</si>
  <si>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</si>
  <si>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</si>
  <si>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</si>
  <si>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</si>
  <si>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</si>
  <si>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</si>
  <si>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</si>
  <si>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</si>
  <si>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</si>
  <si>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</si>
  <si>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</si>
  <si>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</si>
  <si>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</si>
  <si>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</si>
  <si>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</si>
  <si>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</si>
  <si>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</si>
  <si>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</si>
  <si>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</si>
  <si>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</si>
  <si>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</si>
  <si>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</si>
  <si>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</si>
  <si>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</si>
  <si>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</si>
  <si>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</si>
  <si>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</si>
  <si>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</si>
  <si>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</si>
  <si>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</si>
  <si>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</si>
  <si>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</si>
  <si>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</si>
  <si>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</si>
  <si>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</si>
  <si>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</si>
  <si>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</si>
  <si>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</si>
  <si>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</si>
  <si>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</si>
  <si>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</si>
  <si>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</si>
  <si>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</si>
  <si>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</si>
  <si>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</si>
  <si>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</si>
  <si>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</si>
  <si>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</si>
  <si>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</si>
  <si>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</si>
  <si>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</si>
  <si>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</si>
  <si>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</si>
  <si>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</si>
  <si>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</si>
  <si>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</si>
  <si>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</si>
  <si>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</si>
  <si>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</si>
  <si>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</si>
  <si>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</si>
  <si>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</si>
  <si>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</si>
  <si>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</si>
  <si>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</si>
  <si>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</si>
  <si>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</si>
  <si>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</si>
  <si>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</si>
  <si>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</si>
  <si>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</si>
  <si>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</si>
  <si>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</si>
  <si>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</si>
  <si>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</si>
  <si>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</si>
  <si>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</si>
  <si>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</si>
  <si>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</si>
  <si>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</si>
  <si>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</si>
  <si>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</si>
  <si>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</si>
  <si>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</si>
  <si>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</si>
  <si>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</si>
  <si>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</si>
  <si>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</si>
  <si>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</si>
  <si>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</si>
  <si>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</si>
  <si>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</si>
  <si>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</si>
  <si>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</si>
  <si>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</si>
  <si>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</si>
  <si>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</si>
  <si>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</si>
  <si>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</si>
  <si>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</si>
  <si>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</si>
  <si>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</si>
  <si>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</si>
  <si>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</si>
  <si>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</si>
  <si>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</si>
  <si>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</si>
  <si>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</si>
  <si>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</si>
  <si>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</si>
  <si>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</si>
  <si>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</si>
  <si>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</si>
  <si>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</si>
  <si>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</si>
  <si>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</si>
  <si>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</si>
  <si>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</si>
  <si>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</si>
  <si>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</si>
  <si>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</si>
  <si>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</si>
  <si>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</si>
  <si>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</si>
  <si>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</si>
  <si>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</si>
  <si>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</si>
  <si>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</si>
  <si>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</si>
  <si>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</si>
  <si>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</si>
  <si>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</si>
  <si>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</si>
  <si>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</si>
  <si>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</si>
  <si>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</si>
  <si>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</si>
  <si>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</si>
  <si>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</si>
  <si>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</si>
  <si>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</si>
  <si>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</si>
  <si>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</si>
  <si>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</si>
  <si>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</si>
  <si>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</si>
  <si>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</si>
  <si>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</si>
  <si>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</si>
  <si>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</si>
  <si>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</si>
  <si>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</si>
  <si>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</si>
  <si>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</si>
  <si>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</si>
  <si>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</si>
  <si>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</si>
  <si>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</si>
  <si>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</si>
  <si>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</si>
  <si>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</si>
  <si>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</si>
  <si>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</si>
  <si>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</si>
  <si>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</si>
  <si>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</si>
  <si>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</si>
  <si>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</si>
  <si>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</si>
  <si>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</si>
  <si>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</si>
  <si>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</si>
  <si>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</si>
  <si>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</si>
  <si>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</si>
  <si>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</si>
  <si>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</si>
  <si>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</si>
  <si>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</si>
  <si>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</si>
  <si>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</si>
  <si>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</si>
  <si>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</si>
  <si>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</si>
  <si>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</si>
  <si>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</si>
  <si>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</si>
  <si>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</si>
  <si>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</si>
  <si>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</si>
  <si>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</si>
  <si>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</si>
  <si>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</si>
  <si>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</si>
  <si>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</si>
  <si>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</si>
  <si>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</si>
  <si>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</si>
  <si>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</si>
  <si>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</si>
  <si>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</si>
  <si>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</si>
  <si>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</si>
  <si>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</si>
  <si>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</si>
  <si>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</si>
  <si>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</si>
  <si>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</si>
  <si>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</si>
  <si>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</si>
  <si>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</si>
  <si>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</si>
  <si>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</si>
  <si>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</si>
  <si>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</si>
  <si>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</si>
  <si>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</si>
  <si>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</si>
  <si>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</si>
  <si>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</si>
  <si>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</si>
  <si>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</si>
  <si>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</si>
  <si>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</si>
  <si>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</si>
  <si>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</si>
  <si>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</si>
  <si>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</si>
  <si>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</si>
  <si>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</si>
  <si>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</si>
  <si>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</si>
  <si>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</si>
  <si>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</si>
  <si>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</si>
  <si>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</si>
  <si>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</si>
  <si>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</si>
  <si>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</si>
  <si>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</si>
  <si>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</si>
  <si>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</si>
  <si>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</si>
  <si>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</si>
  <si>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</si>
  <si>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</si>
  <si>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</si>
  <si>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</si>
  <si>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</si>
  <si>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</si>
  <si>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</si>
  <si>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</si>
  <si>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</si>
  <si>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</si>
  <si>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</si>
  <si>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</si>
  <si>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</si>
  <si>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</si>
  <si>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</si>
  <si>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</si>
  <si>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</si>
  <si>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</si>
  <si>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</si>
  <si>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</si>
  <si>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</si>
  <si>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</si>
  <si>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</si>
  <si>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</si>
  <si>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</si>
  <si>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</si>
  <si>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</si>
  <si>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</si>
  <si>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</si>
  <si>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</si>
  <si>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</si>
  <si>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</si>
  <si>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</si>
  <si>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</si>
  <si>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</si>
  <si>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</si>
  <si>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</si>
  <si>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</si>
  <si>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</si>
  <si>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</si>
  <si>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</si>
  <si>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</si>
  <si>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</si>
  <si>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</si>
  <si>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</si>
  <si>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</si>
  <si>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</si>
  <si>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</si>
  <si>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</si>
  <si>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</si>
  <si>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</si>
  <si>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</si>
  <si>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</si>
  <si>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</si>
  <si>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</si>
  <si>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</si>
  <si>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</si>
  <si>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</si>
  <si>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</si>
  <si>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</si>
  <si>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</si>
  <si>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</si>
  <si>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</si>
  <si>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</si>
  <si>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</si>
  <si>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</si>
  <si>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</si>
  <si>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</si>
  <si>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</si>
  <si>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</si>
  <si>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</si>
  <si>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</si>
  <si>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</si>
  <si>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</si>
  <si>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</si>
  <si>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</si>
  <si>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</si>
  <si>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</si>
  <si>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</si>
  <si>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</si>
  <si>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</si>
  <si>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</si>
  <si>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</si>
  <si>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</si>
  <si>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</si>
  <si>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</si>
  <si>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</si>
  <si>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</si>
  <si>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</si>
  <si>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</si>
  <si>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</si>
  <si>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</si>
  <si>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</si>
  <si>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</si>
  <si>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</si>
  <si>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</si>
  <si>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</si>
  <si>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</si>
  <si>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</si>
  <si>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</si>
  <si>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</si>
  <si>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</si>
  <si>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</si>
  <si>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</si>
  <si>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</si>
  <si>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</si>
  <si>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</si>
  <si>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</si>
  <si>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</si>
  <si>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</si>
  <si>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</si>
  <si>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</si>
  <si>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</si>
  <si>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</si>
  <si>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</si>
  <si>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</si>
  <si>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</si>
  <si>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</si>
  <si>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</si>
  <si>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</si>
  <si>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</si>
  <si>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</si>
  <si>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</si>
  <si>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</si>
  <si>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</si>
  <si>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</si>
  <si>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</si>
  <si>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</si>
  <si>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</si>
  <si>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</si>
  <si>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</si>
  <si>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</si>
  <si>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</si>
  <si>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</si>
  <si>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</si>
  <si>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</si>
  <si>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</si>
  <si>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</si>
  <si>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</si>
  <si>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</si>
  <si>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</si>
  <si>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</si>
  <si>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</si>
  <si>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</si>
  <si>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</si>
  <si>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</si>
  <si>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</si>
  <si>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</si>
  <si>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</si>
  <si>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</si>
  <si>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</si>
  <si>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</si>
  <si>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</si>
  <si>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</si>
  <si>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</si>
  <si>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</si>
  <si>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</si>
  <si>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</si>
  <si>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</si>
  <si>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</si>
  <si>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</si>
  <si>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</si>
  <si>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</si>
  <si>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</si>
  <si>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</si>
  <si>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</si>
  <si>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</si>
  <si>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</si>
  <si>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</si>
  <si>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</si>
  <si>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</si>
  <si>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</si>
  <si>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</si>
  <si>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</si>
  <si>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</si>
  <si>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</si>
  <si>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</si>
  <si>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</si>
  <si>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</si>
  <si>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</si>
  <si>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</si>
  <si>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</si>
  <si>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</si>
  <si>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</si>
  <si>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</si>
  <si>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</si>
  <si>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</si>
  <si>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</si>
  <si>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</si>
  <si>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</si>
  <si>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</si>
  <si>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</si>
  <si>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</si>
  <si>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</si>
  <si>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</si>
  <si>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</si>
  <si>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</si>
  <si>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</si>
  <si>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</si>
  <si>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</si>
  <si>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</si>
  <si>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</si>
  <si>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</si>
  <si>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</si>
  <si>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</si>
  <si>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</si>
  <si>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</si>
  <si>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</si>
  <si>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</si>
  <si>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</si>
  <si>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</si>
  <si>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</si>
  <si>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</si>
  <si>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</si>
  <si>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</si>
  <si>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</si>
  <si>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</si>
  <si>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</si>
  <si>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</si>
  <si>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</si>
  <si>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</si>
  <si>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</si>
  <si>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</si>
  <si>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</si>
  <si>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</si>
  <si>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</si>
  <si>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</si>
  <si>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</si>
  <si>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</si>
  <si>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</si>
  <si>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</si>
  <si>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</si>
  <si>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</si>
  <si>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</si>
  <si>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</si>
  <si>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</si>
  <si>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</si>
  <si>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</si>
  <si>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</si>
  <si>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</si>
  <si>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</si>
  <si>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</si>
  <si>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</si>
  <si>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</si>
  <si>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</si>
  <si>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</si>
  <si>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</si>
  <si>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</si>
  <si>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</si>
  <si>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</si>
  <si>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</si>
  <si>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</si>
  <si>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</si>
  <si>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</si>
  <si>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</si>
  <si>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</si>
  <si>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</si>
  <si>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</si>
  <si>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</si>
  <si>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</si>
  <si>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</si>
  <si>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</si>
  <si>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</si>
  <si>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</si>
  <si>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</si>
  <si>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</si>
  <si>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</si>
  <si>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</si>
  <si>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</si>
  <si>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</si>
  <si>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</si>
  <si>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</si>
  <si>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</si>
  <si>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</si>
  <si>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</si>
  <si>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</si>
  <si>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</si>
  <si>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</si>
  <si>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</si>
  <si>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</si>
  <si>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</si>
  <si>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</si>
  <si>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</si>
  <si>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</si>
  <si>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</si>
  <si>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</si>
  <si>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</si>
  <si>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</si>
  <si>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</si>
  <si>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</si>
  <si>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</si>
  <si>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</si>
  <si>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</si>
  <si>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</si>
  <si>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</si>
  <si>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</si>
  <si>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</si>
  <si>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</si>
  <si>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</si>
  <si>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</si>
  <si>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</si>
  <si>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</si>
  <si>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</si>
  <si>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</si>
  <si>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</si>
  <si>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</si>
  <si>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</si>
  <si>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</si>
  <si>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</si>
  <si>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</si>
  <si>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</si>
  <si>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</si>
  <si>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</si>
  <si>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</si>
  <si>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</si>
  <si>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</si>
  <si>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</si>
  <si>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</si>
  <si>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</si>
  <si>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</si>
  <si>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</si>
  <si>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</si>
  <si>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</si>
  <si>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</si>
  <si>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</si>
  <si>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</si>
  <si>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</si>
  <si>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</si>
  <si>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</si>
  <si>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</si>
  <si>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</si>
  <si>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</si>
  <si>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</si>
  <si>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</si>
  <si>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</si>
  <si>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</si>
  <si>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</si>
  <si>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</si>
  <si>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</si>
  <si>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</si>
  <si>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</si>
  <si>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</si>
  <si>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</si>
  <si>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</si>
  <si>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</si>
  <si>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</si>
  <si>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</si>
  <si>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</si>
  <si>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</si>
  <si>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</si>
  <si>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</si>
  <si>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</si>
  <si>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</si>
  <si>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</si>
  <si>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</si>
  <si>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</si>
  <si>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</si>
  <si>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</si>
  <si>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</si>
  <si>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</si>
  <si>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</si>
  <si>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</si>
  <si>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</si>
  <si>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</si>
  <si>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</si>
  <si>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</si>
  <si>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</si>
  <si>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</si>
  <si>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</si>
  <si>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</si>
  <si>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</si>
  <si>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</si>
  <si>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</si>
  <si>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</si>
  <si>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</si>
  <si>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</si>
  <si>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</si>
  <si>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</si>
  <si>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</si>
  <si>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</si>
  <si>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</si>
  <si>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</si>
  <si>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</si>
  <si>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</si>
  <si>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</si>
  <si>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</si>
  <si>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</si>
  <si>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</si>
  <si>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</si>
  <si>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</si>
  <si>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</si>
  <si>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</si>
  <si>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</si>
  <si>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</si>
  <si>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</si>
  <si>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</si>
  <si>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</si>
  <si>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</si>
  <si>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</si>
  <si>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</si>
  <si>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</si>
  <si>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</si>
  <si>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</si>
  <si>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</si>
  <si>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</si>
  <si>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</si>
  <si>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</si>
  <si>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</si>
  <si>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</si>
  <si>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</si>
  <si>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</si>
  <si>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</si>
  <si>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</si>
  <si>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</si>
  <si>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</si>
  <si>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</si>
  <si>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</si>
  <si>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</si>
  <si>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</si>
  <si>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</si>
  <si>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</si>
  <si>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</si>
  <si>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</si>
  <si>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</si>
  <si>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</si>
  <si>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</si>
  <si>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</si>
  <si>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</si>
  <si>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</si>
  <si>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</si>
  <si>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</si>
  <si>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</si>
  <si>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</si>
  <si>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</si>
  <si>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</si>
  <si>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</si>
  <si>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</si>
  <si>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</si>
  <si>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</si>
  <si>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</si>
  <si>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</si>
  <si>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</si>
  <si>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</si>
  <si>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</si>
  <si>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</si>
  <si>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</si>
  <si>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</si>
  <si>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</si>
  <si>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</si>
  <si>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</si>
  <si>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</si>
  <si>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</si>
  <si>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</si>
  <si>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</si>
  <si>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</si>
  <si>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</si>
  <si>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</si>
  <si>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</si>
  <si>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</si>
  <si>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</si>
  <si>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</si>
  <si>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</si>
  <si>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</si>
  <si>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</si>
  <si>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</si>
  <si>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</si>
  <si>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</si>
  <si>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</si>
  <si>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</si>
  <si>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</si>
  <si>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</si>
  <si>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</si>
  <si>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</si>
  <si>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</si>
  <si>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</si>
  <si>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</si>
  <si>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</si>
  <si>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</si>
  <si>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</si>
  <si>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</si>
  <si>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</si>
  <si>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</si>
  <si>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</si>
  <si>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</si>
  <si>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</si>
  <si>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</si>
  <si>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</si>
  <si>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</si>
  <si>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</si>
  <si>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</si>
  <si>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</si>
  <si>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</si>
  <si>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</si>
  <si>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</si>
  <si>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</si>
  <si>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</si>
  <si>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</si>
  <si>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</si>
  <si>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</si>
  <si>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</si>
  <si>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</si>
  <si>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</si>
  <si>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</si>
  <si>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</si>
  <si>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</si>
  <si>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</si>
  <si>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</si>
  <si>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</si>
  <si>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</si>
  <si>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</si>
  <si>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</si>
  <si>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</si>
  <si>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</si>
  <si>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</si>
  <si>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</si>
  <si>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</si>
  <si>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</si>
  <si>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</si>
  <si>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</si>
  <si>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</si>
  <si>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</si>
  <si>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</si>
  <si>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</si>
  <si>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</si>
  <si>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</si>
  <si>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</si>
  <si>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</si>
  <si>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</si>
  <si>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</si>
  <si>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</si>
  <si>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</si>
  <si>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</si>
  <si>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</si>
  <si>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</si>
  <si>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</si>
  <si>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</si>
  <si>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</si>
  <si>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</si>
  <si>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</si>
  <si>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</si>
  <si>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</si>
  <si>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</si>
  <si>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</si>
  <si>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</si>
  <si>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</si>
  <si>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</si>
  <si>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</si>
  <si>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</si>
  <si>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</si>
  <si>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</si>
  <si>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</si>
  <si>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</si>
  <si>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</si>
  <si>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</si>
  <si>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</si>
  <si>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</si>
  <si>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</si>
  <si>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</si>
  <si>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</si>
  <si>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</si>
  <si>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</si>
  <si>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</si>
  <si>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</si>
  <si>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</si>
  <si>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</si>
  <si>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</si>
  <si>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</si>
  <si>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</si>
  <si>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</si>
  <si>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</si>
  <si>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</si>
  <si>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</si>
  <si>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</si>
  <si>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</si>
  <si>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</si>
  <si>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</si>
  <si>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</si>
  <si>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</si>
  <si>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</si>
  <si>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</si>
  <si>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</si>
  <si>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</si>
  <si>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</si>
  <si>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</si>
  <si>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</si>
  <si>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</si>
  <si>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</si>
  <si>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</si>
  <si>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</si>
  <si>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</si>
  <si>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</si>
  <si>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</si>
  <si>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</si>
  <si>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</si>
  <si>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</si>
  <si>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</si>
  <si>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</si>
  <si>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</si>
  <si>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</si>
  <si>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</si>
  <si>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</si>
  <si>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</si>
  <si>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</si>
  <si>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</si>
  <si>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</si>
  <si>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</si>
  <si>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</si>
  <si>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</si>
  <si>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</si>
  <si>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</si>
  <si>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</si>
  <si>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</si>
  <si>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</si>
  <si>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</si>
  <si>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</si>
  <si>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</si>
  <si>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</si>
  <si>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</si>
  <si>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</si>
  <si>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</si>
  <si>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</si>
  <si>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</si>
  <si>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</si>
  <si>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</si>
  <si>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</si>
  <si>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</si>
  <si>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</si>
  <si>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</si>
  <si>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</si>
  <si>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</si>
  <si>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</si>
  <si>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</si>
  <si>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</si>
  <si>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</si>
  <si>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</si>
  <si>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</si>
  <si>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</si>
  <si>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</si>
  <si>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</si>
  <si>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</si>
  <si>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</si>
  <si>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</si>
  <si>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</si>
  <si>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</si>
  <si>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</si>
  <si>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</si>
  <si>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</si>
  <si>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</si>
  <si>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</si>
  <si>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</si>
  <si>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</si>
  <si>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</si>
  <si>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</si>
  <si>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</si>
  <si>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</si>
  <si>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</si>
  <si>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</si>
  <si>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</si>
  <si>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</si>
  <si>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</si>
  <si>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</si>
  <si>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</si>
  <si>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</si>
  <si>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</si>
  <si>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</si>
  <si>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</si>
  <si>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</si>
  <si>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</si>
  <si>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</si>
  <si>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</si>
  <si>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</si>
  <si>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</si>
  <si>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</si>
  <si>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</si>
  <si>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</si>
  <si>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</si>
  <si>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</si>
  <si>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</si>
  <si>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</si>
  <si>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</si>
  <si>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</si>
  <si>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</si>
  <si>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</si>
  <si>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</si>
  <si>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</si>
  <si>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</si>
  <si>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</si>
  <si>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</si>
  <si>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</si>
  <si>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</si>
  <si>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</si>
  <si>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</si>
  <si>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</si>
  <si>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</si>
  <si>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</si>
  <si>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</si>
  <si>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</si>
  <si>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</si>
  <si>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</si>
  <si>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</si>
  <si>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</si>
  <si>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</si>
  <si>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</si>
  <si>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</si>
  <si>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</si>
  <si>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</si>
  <si>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</si>
  <si>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</si>
  <si>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</si>
  <si>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</si>
  <si>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</si>
  <si>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</si>
  <si>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</si>
  <si>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</si>
  <si>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</si>
  <si>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</si>
  <si>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</si>
  <si>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</si>
  <si>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</si>
  <si>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</si>
  <si>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</si>
  <si>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</si>
  <si>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</si>
  <si>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</si>
  <si>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</si>
  <si>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</si>
  <si>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</si>
  <si>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</si>
  <si>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</si>
  <si>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</si>
  <si>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</si>
  <si>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</si>
  <si>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</si>
  <si>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</si>
  <si>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</si>
  <si>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</si>
  <si>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</si>
  <si>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</si>
  <si>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</si>
  <si>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</si>
  <si>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</si>
  <si>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</si>
  <si>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</si>
  <si>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</si>
  <si>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</si>
  <si>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</si>
  <si>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</si>
  <si>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</si>
  <si>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</si>
  <si>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</si>
  <si>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</si>
  <si>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</si>
  <si>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</si>
  <si>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</si>
  <si>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</si>
  <si>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</si>
  <si>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</si>
  <si>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</si>
  <si>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</si>
  <si>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</si>
  <si>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</si>
  <si>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</si>
  <si>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</si>
  <si>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</si>
  <si>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</si>
  <si>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</si>
  <si>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</si>
  <si>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</si>
  <si>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</si>
  <si>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</si>
  <si>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</si>
  <si>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</si>
  <si>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</si>
  <si>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</si>
  <si>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</si>
  <si>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</si>
  <si>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</si>
  <si>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</si>
  <si>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</si>
  <si>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</si>
  <si>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</si>
  <si>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</si>
  <si>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</si>
  <si>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</si>
  <si>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</si>
  <si>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</si>
  <si>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</si>
  <si>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</si>
  <si>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</si>
  <si>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</si>
  <si>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</si>
  <si>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</si>
  <si>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</si>
  <si>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</si>
  <si>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</si>
  <si>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</si>
  <si>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</si>
  <si>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</si>
  <si>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</si>
  <si>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</si>
  <si>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</si>
  <si>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</si>
  <si>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</si>
  <si>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</si>
  <si>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</si>
  <si>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</si>
  <si>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</si>
  <si>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</si>
  <si>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</si>
  <si>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</si>
  <si>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</si>
  <si>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</si>
  <si>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</si>
  <si>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</si>
  <si>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</si>
  <si>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</si>
  <si>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</si>
  <si>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</si>
  <si>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</si>
  <si>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</si>
  <si>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</si>
  <si>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</si>
  <si>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</si>
  <si>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</si>
  <si>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</si>
  <si>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</si>
  <si>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</si>
  <si>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</si>
  <si>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</si>
  <si>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</si>
  <si>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</si>
  <si>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</si>
  <si>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</si>
  <si>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</si>
  <si>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</si>
  <si>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</si>
  <si>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</si>
  <si>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</si>
  <si>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</si>
  <si>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</si>
  <si>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</si>
  <si>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</si>
  <si>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</si>
  <si>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</si>
  <si>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</si>
  <si>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</si>
  <si>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</si>
  <si>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</si>
  <si>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</si>
  <si>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</si>
  <si>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</si>
  <si>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</si>
  <si>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</si>
  <si>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</si>
  <si>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</si>
  <si>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</si>
  <si>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</si>
  <si>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</si>
  <si>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</si>
  <si>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</si>
  <si>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</si>
  <si>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</si>
  <si>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</si>
  <si>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</si>
  <si>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</si>
  <si>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</si>
  <si>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</si>
  <si>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</si>
  <si>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</si>
  <si>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</si>
  <si>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</si>
  <si>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</si>
  <si>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</si>
  <si>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</si>
  <si>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</si>
  <si>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</si>
  <si>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</si>
  <si>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</si>
  <si>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</si>
  <si>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</si>
  <si>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</si>
  <si>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</si>
  <si>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</si>
  <si>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</si>
  <si>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</si>
  <si>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</si>
  <si>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</si>
  <si>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</si>
  <si>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</si>
  <si>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</si>
  <si>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</si>
  <si>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</si>
  <si>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</si>
  <si>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</si>
  <si>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</si>
  <si>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</si>
  <si>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</si>
  <si>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</si>
  <si>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</si>
  <si>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</si>
  <si>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</si>
  <si>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</si>
  <si>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</si>
  <si>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</si>
  <si>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</si>
  <si>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</si>
  <si>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</si>
  <si>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</si>
  <si>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</si>
  <si>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</si>
  <si>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</si>
  <si>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</si>
  <si>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</si>
  <si>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</si>
  <si>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</si>
  <si>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</si>
  <si>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</si>
  <si>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</si>
  <si>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</si>
  <si>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</si>
  <si>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</si>
  <si>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</si>
  <si>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</si>
  <si>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</si>
  <si>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</si>
  <si>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</si>
  <si>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</si>
  <si>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</si>
  <si>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</si>
  <si>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</si>
  <si>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</si>
  <si>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</si>
  <si>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</si>
  <si>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</si>
  <si>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</si>
  <si>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</si>
  <si>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</si>
  <si>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</si>
  <si>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</si>
  <si>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</si>
  <si>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</si>
  <si>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</si>
  <si>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</si>
  <si>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</si>
  <si>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</si>
  <si>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</si>
  <si>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</si>
  <si>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</si>
  <si>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</si>
  <si>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</si>
  <si>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</si>
  <si>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</si>
  <si>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</si>
  <si>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</si>
  <si>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</si>
  <si>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</si>
  <si>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</si>
  <si>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</si>
  <si>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</si>
  <si>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</si>
  <si>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</si>
  <si>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</si>
  <si>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</si>
  <si>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</si>
  <si>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</si>
  <si>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</si>
  <si>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</si>
  <si>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</si>
  <si>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</si>
  <si>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</si>
  <si>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</si>
  <si>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</si>
  <si>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</si>
  <si>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</si>
  <si>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</si>
  <si>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</si>
  <si>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</si>
  <si>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</si>
  <si>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</si>
  <si>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</si>
  <si>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</si>
  <si>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</si>
  <si>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</si>
  <si>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</si>
  <si>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</si>
  <si>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</si>
  <si>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</si>
  <si>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</si>
  <si>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</si>
  <si>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</si>
  <si>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</si>
  <si>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</si>
  <si>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</si>
  <si>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</si>
  <si>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</si>
  <si>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</si>
  <si>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</si>
  <si>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</si>
  <si>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</si>
  <si>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</si>
  <si>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</si>
  <si>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</si>
  <si>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</si>
  <si>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</si>
  <si>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</si>
  <si>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</si>
  <si>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</si>
  <si>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</si>
  <si>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</si>
  <si>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</si>
  <si>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</si>
  <si>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</si>
  <si>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</si>
  <si>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</si>
  <si>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</si>
  <si>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</si>
  <si>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</si>
  <si>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</si>
  <si>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</si>
  <si>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</si>
  <si>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</si>
  <si>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</si>
  <si>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</si>
  <si>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</si>
  <si>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</si>
  <si>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</si>
  <si>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</si>
  <si>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</si>
  <si>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</si>
  <si>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</si>
  <si>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</si>
  <si>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</si>
  <si>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</si>
  <si>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</si>
  <si>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</si>
  <si>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</si>
  <si>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</si>
  <si>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</si>
  <si>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</si>
  <si>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</si>
  <si>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</si>
  <si>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</si>
  <si>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</si>
  <si>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</si>
  <si>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</si>
  <si>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</si>
  <si>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</si>
  <si>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</si>
  <si>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</si>
  <si>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</si>
  <si>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</si>
  <si>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</si>
  <si>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</si>
  <si>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</si>
  <si>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</si>
  <si>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</si>
  <si>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</si>
  <si>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</si>
  <si>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</si>
  <si>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</si>
  <si>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</si>
  <si>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</si>
  <si>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</si>
  <si>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</si>
  <si>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</si>
  <si>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</si>
  <si>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</si>
  <si>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</si>
  <si>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</si>
  <si>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</si>
  <si>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</si>
  <si>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</si>
  <si>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</si>
  <si>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</si>
  <si>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</si>
  <si>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</si>
  <si>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</si>
  <si>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</si>
  <si>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</si>
  <si>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</si>
  <si>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</si>
  <si>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</si>
  <si>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</si>
  <si>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</si>
  <si>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</si>
  <si>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</si>
  <si>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</si>
  <si>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</si>
  <si>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</si>
  <si>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</si>
  <si>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</si>
  <si>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</si>
  <si>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</si>
  <si>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</si>
  <si>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</si>
  <si>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</si>
  <si>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</si>
  <si>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</si>
  <si>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</si>
  <si>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</si>
  <si>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</si>
  <si>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</si>
  <si>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</si>
  <si>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</si>
  <si>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</si>
  <si>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</si>
  <si>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</si>
  <si>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</si>
  <si>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</si>
  <si>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</si>
  <si>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</si>
  <si>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</si>
  <si>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</si>
  <si>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</si>
  <si>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</si>
  <si>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</si>
  <si>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</si>
  <si>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</si>
  <si>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</si>
  <si>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</si>
  <si>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</si>
  <si>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</si>
  <si>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</si>
  <si>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</si>
  <si>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</si>
  <si>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</si>
  <si>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</si>
  <si>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</si>
  <si>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</si>
  <si>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</si>
  <si>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</si>
  <si>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</si>
  <si>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</si>
  <si>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</si>
  <si>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</si>
  <si>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</si>
  <si>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</si>
  <si>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</si>
  <si>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</si>
  <si>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</si>
  <si>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</si>
  <si>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</si>
  <si>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</si>
  <si>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</si>
  <si>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</si>
  <si>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</si>
  <si>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</si>
  <si>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</si>
  <si>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</si>
  <si>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</si>
  <si>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</si>
  <si>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</si>
  <si>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</si>
  <si>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</si>
  <si>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</si>
  <si>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</si>
  <si>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</si>
  <si>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</si>
  <si>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</si>
  <si>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</si>
  <si>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</si>
  <si>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</si>
  <si>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</si>
  <si>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</si>
  <si>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</si>
  <si>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</si>
  <si>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</si>
  <si>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</si>
  <si>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</si>
  <si>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</si>
  <si>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</si>
  <si>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</si>
  <si>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</si>
  <si>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</si>
  <si>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</si>
  <si>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</si>
  <si>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</si>
  <si>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</si>
  <si>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</si>
  <si>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</si>
  <si>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</si>
  <si>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</si>
  <si>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</si>
  <si>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</si>
  <si>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</si>
  <si>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</si>
  <si>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</si>
  <si>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</si>
  <si>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</si>
  <si>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</si>
  <si>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</si>
  <si>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</si>
  <si>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</si>
  <si>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</si>
  <si>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</si>
  <si>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</si>
  <si>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</si>
  <si>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</si>
  <si>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</si>
  <si>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</si>
  <si>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</si>
  <si>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</si>
  <si>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</si>
  <si>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</si>
  <si>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</si>
  <si>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</si>
  <si>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</si>
  <si>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</si>
  <si>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</si>
  <si>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</si>
  <si>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</si>
  <si>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</si>
  <si>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</si>
  <si>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</si>
  <si>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</si>
  <si>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</si>
  <si>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</si>
  <si>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</si>
  <si>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</si>
  <si>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</si>
  <si>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</si>
  <si>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</si>
  <si>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</si>
  <si>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</si>
  <si>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</si>
  <si>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</si>
  <si>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</si>
  <si>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</si>
  <si>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</si>
  <si>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</si>
  <si>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</si>
  <si>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</si>
  <si>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</si>
  <si>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</si>
  <si>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</si>
  <si>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</si>
  <si>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</si>
  <si>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</si>
  <si>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</si>
  <si>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</si>
  <si>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</si>
  <si>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</si>
  <si>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</si>
  <si>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</si>
  <si>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</si>
  <si>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</si>
  <si>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</si>
  <si>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</si>
  <si>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</si>
  <si>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</si>
  <si>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</si>
  <si>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</si>
  <si>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</si>
  <si>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</si>
  <si>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</si>
  <si>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</si>
  <si>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</si>
  <si>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</si>
  <si>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</si>
  <si>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</si>
  <si>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</si>
  <si>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</si>
  <si>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</si>
  <si>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</si>
  <si>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</si>
  <si>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</si>
  <si>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</si>
  <si>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</si>
  <si>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</si>
  <si>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</si>
  <si>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</si>
  <si>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</si>
  <si>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</si>
  <si>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</si>
  <si>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</si>
  <si>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</si>
  <si>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</si>
  <si>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</si>
  <si>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</si>
  <si>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</si>
  <si>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</si>
  <si>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</si>
  <si>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</si>
  <si>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</si>
  <si>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</si>
  <si>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</si>
  <si>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</si>
  <si>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</si>
  <si>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</si>
  <si>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</si>
  <si>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</si>
  <si>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</si>
  <si>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</si>
  <si>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</si>
  <si>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</si>
  <si>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</si>
  <si>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</si>
  <si>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</si>
  <si>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</si>
  <si>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</si>
  <si>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</si>
  <si>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</si>
  <si>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</si>
  <si>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</si>
  <si>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</si>
  <si>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</si>
  <si>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</si>
  <si>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</si>
  <si>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</si>
  <si>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</si>
  <si>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</si>
  <si>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</si>
  <si>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</si>
  <si>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</si>
  <si>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</si>
  <si>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</si>
  <si>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</si>
  <si>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</si>
  <si>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</si>
  <si>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</si>
  <si>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</si>
  <si>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</si>
  <si>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</si>
  <si>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</si>
  <si>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</si>
  <si>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</si>
  <si>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</si>
  <si>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</si>
  <si>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</si>
  <si>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</si>
  <si>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</si>
  <si>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</si>
  <si>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</si>
  <si>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</si>
  <si>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</si>
  <si>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</si>
  <si>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</si>
  <si>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</si>
  <si>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</si>
  <si>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</si>
  <si>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</si>
  <si>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</si>
  <si>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</si>
  <si>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</si>
  <si>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</si>
  <si>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</si>
  <si>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</si>
  <si>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</si>
  <si>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</si>
  <si>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</si>
  <si>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</si>
  <si>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</si>
  <si>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</si>
  <si>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</si>
  <si>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</si>
  <si>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</si>
  <si>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</si>
  <si>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</si>
  <si>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</si>
  <si>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</si>
  <si>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</si>
  <si>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</si>
  <si>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</si>
  <si>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</si>
  <si>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</si>
  <si>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</si>
  <si>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</si>
  <si>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</si>
  <si>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</si>
  <si>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</si>
  <si>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</si>
  <si>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</si>
  <si>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</si>
  <si>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</si>
  <si>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</si>
  <si>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</si>
  <si>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</si>
  <si>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</si>
  <si>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</si>
  <si>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</si>
  <si>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</si>
  <si>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</si>
  <si>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</si>
  <si>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</si>
  <si>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</si>
  <si>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</si>
  <si>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</si>
  <si>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</si>
  <si>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</si>
  <si>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</si>
  <si>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</si>
  <si>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</si>
  <si>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</si>
  <si>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</si>
  <si>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</si>
  <si>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</si>
  <si>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</si>
  <si>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</si>
  <si>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</si>
  <si>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</si>
  <si>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</si>
  <si>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</si>
  <si>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</si>
  <si>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</si>
  <si>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</si>
  <si>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</si>
  <si>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</si>
  <si>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</si>
  <si>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</si>
  <si>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</si>
  <si>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</si>
  <si>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</si>
  <si>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</si>
  <si>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</si>
  <si>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</si>
  <si>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</si>
  <si>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</si>
  <si>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</si>
  <si>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</si>
  <si>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</si>
  <si>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</si>
  <si>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</si>
  <si>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</si>
  <si>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</si>
  <si>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</si>
  <si>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</si>
  <si>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</si>
  <si>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</si>
  <si>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</si>
  <si>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</si>
  <si>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</si>
  <si>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</si>
  <si>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</si>
  <si>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</si>
  <si>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</si>
  <si>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</si>
  <si>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</si>
  <si>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</si>
  <si>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</si>
  <si>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</si>
  <si>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</si>
  <si>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</si>
  <si>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</si>
  <si>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</si>
  <si>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</si>
  <si>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</si>
  <si>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</si>
  <si>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</si>
  <si>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</si>
  <si>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</si>
  <si>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</si>
  <si>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</si>
  <si>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</si>
  <si>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</si>
  <si>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</si>
  <si>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</si>
  <si>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</si>
  <si>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</si>
  <si>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</si>
  <si>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</si>
  <si>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</si>
  <si>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</si>
  <si>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</si>
  <si>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</si>
  <si>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</si>
  <si>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</si>
  <si>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</si>
  <si>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</si>
  <si>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</si>
  <si>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</si>
  <si>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</si>
  <si>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</si>
  <si>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</si>
  <si>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</si>
  <si>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</si>
  <si>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</si>
  <si>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</si>
  <si>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</si>
  <si>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</si>
  <si>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</si>
  <si>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</si>
  <si>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</si>
  <si>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</si>
  <si>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</si>
  <si>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</si>
  <si>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</si>
  <si>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</si>
  <si>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</si>
  <si>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</si>
  <si>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</si>
  <si>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</si>
  <si>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</si>
  <si>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</si>
  <si>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</si>
  <si>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</si>
  <si>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</si>
  <si>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</si>
  <si>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</si>
  <si>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</si>
  <si>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</si>
  <si>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</si>
  <si>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</si>
  <si>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</si>
  <si>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</si>
  <si>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</si>
  <si>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</si>
  <si>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</si>
  <si>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</si>
  <si>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</si>
  <si>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</si>
  <si>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</si>
  <si>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</si>
  <si>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</si>
  <si>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</si>
  <si>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</si>
  <si>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</si>
  <si>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</si>
  <si>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</si>
  <si>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</si>
  <si>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</si>
  <si>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</si>
  <si>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</si>
  <si>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</si>
  <si>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</si>
  <si>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</si>
  <si>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</si>
  <si>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</si>
  <si>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</si>
  <si>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</si>
  <si>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</si>
  <si>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</si>
  <si>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</si>
  <si>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</si>
  <si>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</si>
  <si>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</si>
  <si>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</si>
  <si>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</si>
  <si>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</si>
  <si>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</si>
  <si>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</si>
  <si>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</si>
  <si>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</si>
  <si>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</si>
  <si>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</si>
  <si>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</si>
  <si>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</si>
  <si>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</si>
  <si>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</si>
  <si>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</si>
  <si>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</si>
  <si>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</si>
  <si>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</si>
  <si>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</si>
  <si>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</si>
  <si>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</si>
  <si>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</si>
  <si>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</si>
  <si>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</si>
  <si>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</si>
  <si>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</si>
  <si>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</si>
  <si>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</si>
  <si>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</si>
  <si>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</si>
  <si>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</si>
  <si>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</si>
  <si>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</si>
  <si>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</si>
  <si>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</si>
  <si>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</si>
  <si>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</si>
  <si>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</si>
  <si>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</si>
  <si>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</si>
  <si>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</si>
  <si>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</si>
  <si>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</si>
  <si>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</si>
  <si>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</si>
  <si>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</si>
  <si>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</si>
  <si>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</si>
  <si>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</si>
  <si>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</si>
  <si>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</si>
  <si>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</si>
  <si>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</si>
  <si>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</si>
  <si>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</si>
  <si>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</si>
  <si>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</si>
  <si>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</si>
  <si>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</si>
  <si>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</si>
  <si>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</si>
  <si>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</si>
  <si>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</si>
  <si>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</si>
  <si>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</si>
  <si>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</si>
  <si>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</si>
  <si>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</si>
  <si>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</si>
  <si>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</si>
  <si>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</si>
  <si>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</si>
  <si>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</si>
  <si>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</si>
  <si>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</si>
  <si>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</si>
  <si>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</si>
  <si>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</si>
  <si>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</si>
  <si>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</si>
  <si>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</si>
  <si>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</si>
  <si>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</si>
  <si>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</si>
  <si>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</si>
  <si>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</si>
  <si>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</si>
  <si>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</si>
  <si>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</si>
  <si>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</si>
  <si>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</si>
  <si>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</si>
  <si>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</si>
  <si>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</si>
  <si>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</si>
  <si>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</si>
  <si>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</si>
  <si>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</si>
  <si>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</si>
  <si>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</si>
  <si>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</si>
  <si>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</si>
  <si>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</si>
  <si>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</si>
  <si>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</si>
  <si>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</si>
  <si>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</si>
  <si>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</si>
  <si>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</si>
  <si>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</si>
  <si>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</si>
  <si>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</si>
  <si>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</si>
  <si>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</si>
  <si>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</si>
  <si>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</si>
  <si>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</si>
  <si>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</si>
  <si>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</si>
  <si>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</si>
  <si>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</si>
  <si>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</si>
  <si>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</si>
  <si>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</si>
  <si>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</si>
  <si>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</si>
  <si>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</si>
  <si>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</si>
  <si>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</si>
  <si>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</si>
  <si>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</si>
  <si>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</si>
  <si>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</si>
  <si>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</si>
  <si>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</si>
  <si>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</si>
  <si>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</si>
  <si>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</si>
  <si>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</si>
  <si>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</si>
  <si>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</si>
  <si>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</si>
  <si>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</si>
  <si>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</si>
  <si>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</si>
  <si>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</si>
  <si>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</si>
  <si>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</si>
  <si>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</si>
  <si>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</si>
  <si>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</si>
  <si>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</si>
  <si>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</si>
  <si>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</si>
  <si>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</si>
  <si>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</si>
  <si>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</si>
  <si>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</si>
  <si>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</si>
  <si>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</si>
  <si>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</si>
  <si>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</si>
  <si>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</si>
  <si>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</si>
  <si>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</si>
  <si>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</si>
  <si>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</si>
  <si>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</si>
  <si>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</si>
  <si>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</si>
  <si>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</si>
  <si>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</si>
  <si>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</si>
  <si>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</si>
  <si>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</si>
  <si>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</si>
  <si>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</si>
  <si>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</si>
  <si>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</si>
  <si>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</si>
  <si>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</si>
  <si>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</si>
  <si>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</si>
  <si>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</si>
  <si>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</si>
  <si>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</si>
  <si>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</si>
  <si>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</si>
  <si>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</si>
  <si>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</si>
  <si>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</si>
  <si>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</si>
  <si>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</si>
  <si>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</si>
  <si>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</si>
  <si>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</si>
  <si>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</si>
  <si>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</si>
  <si>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</si>
  <si>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</si>
  <si>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</si>
  <si>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</si>
  <si>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</si>
  <si>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</si>
  <si>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</si>
  <si>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</si>
  <si>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</si>
  <si>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</si>
  <si>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</si>
  <si>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</si>
  <si>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</si>
  <si>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</si>
  <si>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</si>
  <si>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</si>
  <si>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</si>
  <si>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</si>
  <si>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</si>
  <si>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</si>
  <si>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</si>
  <si>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</si>
  <si>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</si>
  <si>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</si>
  <si>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</si>
  <si>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</si>
  <si>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</si>
  <si>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</si>
  <si>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</si>
  <si>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</si>
  <si>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</si>
  <si>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</si>
  <si>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</si>
  <si>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</si>
  <si>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</si>
  <si>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</si>
  <si>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</si>
  <si>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</si>
  <si>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</si>
  <si>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</si>
  <si>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</si>
  <si>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</si>
  <si>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</si>
  <si>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</si>
  <si>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</si>
  <si>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</si>
  <si>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</si>
  <si>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</si>
  <si>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</si>
  <si>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</si>
  <si>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</si>
  <si>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</si>
  <si>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</si>
  <si>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</si>
  <si>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</si>
  <si>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</si>
  <si>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</si>
  <si>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</si>
  <si>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</si>
  <si>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</si>
  <si>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</si>
  <si>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</si>
  <si>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</si>
  <si>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</si>
  <si>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</si>
  <si>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</si>
  <si>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</si>
  <si>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</si>
  <si>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</si>
  <si>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</si>
  <si>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</si>
  <si>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</si>
  <si>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</si>
  <si>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</si>
  <si>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</si>
  <si>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</si>
  <si>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</si>
  <si>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</si>
  <si>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</si>
  <si>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</si>
  <si>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</si>
  <si>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</si>
  <si>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</si>
  <si>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</si>
  <si>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</si>
  <si>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</si>
  <si>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</si>
  <si>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</si>
  <si>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</si>
  <si>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</si>
  <si>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</si>
  <si>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</si>
  <si>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</si>
  <si>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</si>
  <si>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</si>
  <si>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</si>
  <si>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</si>
  <si>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</si>
  <si>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</si>
  <si>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</si>
  <si>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</si>
  <si>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</si>
  <si>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</si>
  <si>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</si>
  <si>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</si>
  <si>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</si>
  <si>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</si>
  <si>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</si>
  <si>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</si>
  <si>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</si>
  <si>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</si>
  <si>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</si>
  <si>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</si>
  <si>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</si>
  <si>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</si>
  <si>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</si>
  <si>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</si>
  <si>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</si>
  <si>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</si>
  <si>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</si>
  <si>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</si>
  <si>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</si>
  <si>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</si>
  <si>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</si>
  <si>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</si>
  <si>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</si>
  <si>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</si>
  <si>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</si>
  <si>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</si>
  <si>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</si>
  <si>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</si>
  <si>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</si>
  <si>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</si>
  <si>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</si>
  <si>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</si>
  <si>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</si>
  <si>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</si>
  <si>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</si>
  <si>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</si>
  <si>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</si>
  <si>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</si>
  <si>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</si>
  <si>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</si>
  <si>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</si>
  <si>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</si>
  <si>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</si>
  <si>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</si>
  <si>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</si>
  <si>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</si>
  <si>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</si>
  <si>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</si>
  <si>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</si>
  <si>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</si>
  <si>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</si>
  <si>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</si>
  <si>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</si>
  <si>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</si>
  <si>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</si>
  <si>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</si>
  <si>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</si>
  <si>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</si>
  <si>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</si>
  <si>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</si>
  <si>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</si>
  <si>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</si>
  <si>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</si>
  <si>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</si>
  <si>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</si>
  <si>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</si>
  <si>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</si>
  <si>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</si>
  <si>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</si>
  <si>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</si>
  <si>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</si>
  <si>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</si>
  <si>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</si>
  <si>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</si>
  <si>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</si>
  <si>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</si>
  <si>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</si>
  <si>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</si>
  <si>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</si>
  <si>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</si>
  <si>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</si>
  <si>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</si>
  <si>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</si>
  <si>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</si>
  <si>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</si>
  <si>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</si>
  <si>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</si>
  <si>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</si>
  <si>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</si>
  <si>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</si>
  <si>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</si>
  <si>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</si>
  <si>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</si>
  <si>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</si>
  <si>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</si>
  <si>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</si>
  <si>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</si>
  <si>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</si>
  <si>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</si>
  <si>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</si>
  <si>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</si>
  <si>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</si>
  <si>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</si>
  <si>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</si>
  <si>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</si>
  <si>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</si>
  <si>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</si>
  <si>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</si>
  <si>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</si>
  <si>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</si>
  <si>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</si>
  <si>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</si>
  <si>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</si>
  <si>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</si>
  <si>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</si>
  <si>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</si>
  <si>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</si>
  <si>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</si>
  <si>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</si>
  <si>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</si>
  <si>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</si>
  <si>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</si>
  <si>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</si>
  <si>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</si>
  <si>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</si>
  <si>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</si>
  <si>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</si>
  <si>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</si>
  <si>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</si>
  <si>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</si>
  <si>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</si>
  <si>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</si>
  <si>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</si>
  <si>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</si>
  <si>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</si>
  <si>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</si>
  <si>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</si>
  <si>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</si>
  <si>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</si>
  <si>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</si>
  <si>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</si>
  <si>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</si>
  <si>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</si>
  <si>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</si>
  <si>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</si>
  <si>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</si>
  <si>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</si>
  <si>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</si>
  <si>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</si>
  <si>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</si>
  <si>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</si>
  <si>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</si>
  <si>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</si>
  <si>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</si>
  <si>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</si>
  <si>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</si>
  <si>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</si>
  <si>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</si>
  <si>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</si>
  <si>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</si>
  <si>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</si>
  <si>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</si>
  <si>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</si>
  <si>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</si>
  <si>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</si>
  <si>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</si>
  <si>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</si>
  <si>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</si>
  <si>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</si>
  <si>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</si>
  <si>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</si>
  <si>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</si>
  <si>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</si>
  <si>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</si>
  <si>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</si>
  <si>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</si>
  <si>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</si>
  <si>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</si>
  <si>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</si>
  <si>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</si>
  <si>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</si>
  <si>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</si>
  <si>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</si>
  <si>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</si>
  <si>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</si>
  <si>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</si>
  <si>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</si>
  <si>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</si>
  <si>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</si>
  <si>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</si>
  <si>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</si>
  <si>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</si>
  <si>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</si>
  <si>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</si>
  <si>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</si>
  <si>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</si>
  <si>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</si>
  <si>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</si>
  <si>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</si>
  <si>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</si>
  <si>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</si>
  <si>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</si>
  <si>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</si>
  <si>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</si>
  <si>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</si>
  <si>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</si>
  <si>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</si>
  <si>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</si>
  <si>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</si>
  <si>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</si>
  <si>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</si>
  <si>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</si>
  <si>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</si>
  <si>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</si>
  <si>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</si>
  <si>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</si>
  <si>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</si>
  <si>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</si>
  <si>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</si>
  <si>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</si>
  <si>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</si>
  <si>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</si>
  <si>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</si>
  <si>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</si>
  <si>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</si>
  <si>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</si>
  <si>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</si>
  <si>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</si>
  <si>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</si>
  <si>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</si>
  <si>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</si>
  <si>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</si>
  <si>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</si>
  <si>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</si>
  <si>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</si>
  <si>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</si>
  <si>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</si>
  <si>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</si>
  <si>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</si>
  <si>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</si>
  <si>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</si>
  <si>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</si>
  <si>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</si>
  <si>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</si>
  <si>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</si>
  <si>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</si>
  <si>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</si>
  <si>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</si>
  <si>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</si>
  <si>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</si>
  <si>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</si>
  <si>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</si>
  <si>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</si>
  <si>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</si>
  <si>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</si>
  <si>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</si>
  <si>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</si>
  <si>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</si>
  <si>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</si>
  <si>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</si>
  <si>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</si>
  <si>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</si>
  <si>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</si>
  <si>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</si>
  <si>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</si>
  <si>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</si>
  <si>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</si>
  <si>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</si>
  <si>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</si>
  <si>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</si>
  <si>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</si>
  <si>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</si>
  <si>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</si>
  <si>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</si>
  <si>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</si>
  <si>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</si>
  <si>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</si>
  <si>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</si>
  <si>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</si>
  <si>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</si>
  <si>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</si>
  <si>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</si>
  <si>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</si>
  <si>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</si>
  <si>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</si>
  <si>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</si>
  <si>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</si>
  <si>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</si>
  <si>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</si>
  <si>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</si>
  <si>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</si>
  <si>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</si>
  <si>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</si>
  <si>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</si>
  <si>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</si>
  <si>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</si>
  <si>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</si>
  <si>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</si>
  <si>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</si>
  <si>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</si>
  <si>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</si>
  <si>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</si>
  <si>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</si>
  <si>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</si>
  <si>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</si>
  <si>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</si>
  <si>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</si>
  <si>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</si>
  <si>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</si>
  <si>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</si>
  <si>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</si>
  <si>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</si>
  <si>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</si>
  <si>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</si>
  <si>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</si>
  <si>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</si>
  <si>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</si>
  <si>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</si>
  <si>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</si>
  <si>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</si>
  <si>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</si>
  <si>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</si>
  <si>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</si>
  <si>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</si>
  <si>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</si>
  <si>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</si>
  <si>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</si>
  <si>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</si>
  <si>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</si>
  <si>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</si>
  <si>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</si>
  <si>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</si>
  <si>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</si>
  <si>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</si>
  <si>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</si>
  <si>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</si>
  <si>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</si>
  <si>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</si>
  <si>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</si>
  <si>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</si>
  <si>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</si>
  <si>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</si>
  <si>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</si>
  <si>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</si>
  <si>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</si>
  <si>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</si>
  <si>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</si>
  <si>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</si>
  <si>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</si>
  <si>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</si>
  <si>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</si>
  <si>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</si>
  <si>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</si>
  <si>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</si>
  <si>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</si>
  <si>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</si>
  <si>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</si>
  <si>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</si>
  <si>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</si>
  <si>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</si>
  <si>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</si>
  <si>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</si>
  <si>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PCM-20251105-00002131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</si>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</sst>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303.99843067129405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0.54374293981527444</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45966.946856365743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45966.946856365743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45966.946856365743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45966.946856365743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45966.946856365743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45966.946856365743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45966.946856365743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45966.946856365743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45966.946856365743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45966.946856365743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45966.946856365743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45966.946856365743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45966.946856365743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45966.946856365743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45966.946856365743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45966.946856365743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45966.946856365743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45966.946856365743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45966.946856365743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45966.946856365743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45966.946856365743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45966.946856365743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45966.946856365743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45966.946856365743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45966.946856365743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45966.946856365743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45966.946856365743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45966.946856365743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45966.946856365743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45966.946856365743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45966.946856365743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45966.946856365743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45966.946856365743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45966.946856365743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45966.946856365743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45966.946856365743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45966.946856365743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45966.946856365743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45966.946856365743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45966.946856365743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45966.946856365743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45966.946856365743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45966.946856365743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45966.946856365743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45966.946856365743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45966.946856365743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45966.946856365743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45966.946856365743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45966.946856365743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45966.946856365743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45966.946856365743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45966.946856365743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45966.946856365743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45966.946856365743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45966.946856365743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45966.946856365743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45966.946856365743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45966.946856365743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45966.946856365743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45966.946856365743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45966.946856365743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45966.946856365743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45966.946856365743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45966.946856365743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45966.946856365743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45966.946856365743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45966.946856365743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45966.946856365743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45966.946856365743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45966.946856365743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45966.946856365743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45966.946856365743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45966.946856365743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45966.946856365743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45966.946856365743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45966.946856365743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45966.946856365743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45966.946856365743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45966.946856365743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45966.946856365743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45966.946856365743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45966.946856365743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45966.946856365743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45966.946856365743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45966.946856365743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45966.946856365743</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45966.946856365743</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141.94701863425871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8.2047730324120494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45966.946856365743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45966.946856365743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45966.946856365743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45966.946856365743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45966.946856365743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45966.946856365743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45966.946856365743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45966.946856365743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45966.946856365743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45966.946856365743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45966.946856365743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45966.946856365743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45966.946856365743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45966.946856365743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45966.946856365743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45966.946856365743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45966.946856365743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45966.946856365743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45966.946856365743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45966.946856365743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45966.946856365743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45966.946856365743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45966.946856365743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45966.946856365743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45966.946856365743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45966.946856365743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45966.946856365743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45966.946856365743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45966.946856365743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45966.946856365743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45966.946856365743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45966.946856365743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45966.946856365743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45966.946856365743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45966.946856365743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45966.946856365743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45966.946856365743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45966.946856365743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45966.946856365743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45966.946856365743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45966.946856365743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45966.946856365743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45966.946856365743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45966.946856365743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45966.946856365743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45966.946856365743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45966.946856365743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45966.946856365743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45966.946856365743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45966.946856365743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45966.946856365743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45966.946856365743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45966.946856365743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45966.946856365743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45966.946856365743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45966.946856365743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45966.946856365743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45966.946856365743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45966.946856365743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45966.946856365743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45966.946856365743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45966.946856365743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45966.946856365743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45966.946856365743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45966.946856365743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45966.946856365743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45966.946856365743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45966.946856365743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45966.946856365743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45966.946856365743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45966.946856365743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45966.946856365743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45966.946856365743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45966.946856365743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45966.946856365743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45966.946856365743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45966.946856365743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45966.946856365743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45966.946856365743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45966.946856365743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45966.946856365743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45966.946856365743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45966.946856365743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45966.946856365743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45966.946856365743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45966.946856365743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45966.946856365743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45966.946856365743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45966.946856365743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45966.946856365743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45966.946856365743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45966.946856365743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45966.946856365743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45966.946856365743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45966.946856365743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45966.946856365743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45966.946856365743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45966.946856365743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45966.946856365743</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45966.94685659722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45966.94685659722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45966.94685659722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45966.94685659722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45966.94685659722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45966.94685659722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45966.94685659722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45966.94685659722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45966.94685659722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45966.94685659722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45966.94685659722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45966.94685659722</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45966.94685659722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45966.94685659722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45966.94685659722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45966.94685659722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45966.94685659722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45966.94685659722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45966.94685659722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45966.94685659722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45966.94685659722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45966.94685659722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45966.94685659722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45966.94685659722</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45966.94685659722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45966.94685659722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45966.94685659722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45966.94685659722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45966.94685659722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45966.94685659722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45966.94685659722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45966.94685659722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45966.94685659722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45966.94685659722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45966.94685659722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45966.94685659722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45966.94685659722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45966.94685659722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45966.94685659722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45966.94685659722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45966.94685659722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45966.94685659722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45966.94685659722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45966.94685659722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45966.94685659722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45966.94685659722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45966.94685659722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45966.94685659722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45966.94685659722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45966.94685659722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45966.94685659722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45966.94685659722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45966.94685659722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45966.94685659722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45966.94685659722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45966.94685659722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45966.94685659722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45966.94685659722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45966.94685659722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45966.94685659722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45966.94685659722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45966.94685659722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45966.94685659722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45966.94685659722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45966.94685659722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45966.94685659722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45966.94685659722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45966.94685659722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45966.94685659722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45966.94685659722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45966.94685659722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45966.94685659722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45966.94685659722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45966.94685659722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45966.94685659722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45966.94685659722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45966.94685659722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45966.94685659722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45966.94685659722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45966.94685659722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45966.94685659722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45966.94685659722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45966.94685659722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45966.94685659722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45966.94685659722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45966.94685659722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45966.94685659722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45966.94685659722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45966.94685659722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45966.94685659722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45966.94685659722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45966.94685659722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45966.94685659722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45966.94685659722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45966.94685659722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45966.94685659722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45966.94685659722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45966.94685659722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45966.94685659722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45966.94685659722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45966.94685659722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45966.94685659722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45966.94685659722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45966.94685659722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45966.94685659722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45966.94685659722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45966.94685659722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45966.94685659722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45966.94685659722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45966.94685659722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45966.94685659722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45966.94685659722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45966.94685659722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45966.94685659722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45966.94685659722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45966.94685659722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45966.94685659722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45966.94685659722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45966.94685659722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45966.94685659722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45966.94685659722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45966.94685659722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45966.94685659722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45966.94685659722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45966.94685659722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45966.94685659722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45966.94685659722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45966.94685659722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45966.94685659722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45966.94685659722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45966.94685659722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45966.94685659722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45966.94685659722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45966.94685659722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45966.94685659722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45966.94685659722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45966.94685659722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45966.94685659722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45966.94685659722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45966.94685659722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45966.94685659722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45966.94685659722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45966.94685659722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45966.94685659722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45966.94685659722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45966.94685659722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45966.94685659722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45966.94685659722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45966.94685659722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45966.94685659722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45966.94685659722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45966.94685659722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45966.94685659722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45966.94685659722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45966.94685659722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45966.94685659722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45966.94685659722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45966.94685659722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45966.94685659722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45966.94685659722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45966.94685659722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45966.94685659722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45966.94685659722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45966.94685659722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45966.94685659722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45966.94685659722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45966.94685659722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45966.94685659722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45966.94685659722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45966.94685659722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45966.94685659722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45966.94685659722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45966.94685659722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45966.94685659722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45966.94685659722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45966.94685659722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45966.94685659722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45966.94685659722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45966.94685659722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45966.94685659722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45966.94685659722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45966.94685659722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45966.94685659722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45966.94685659722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45966.94685659722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45966.94685659722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45966.94685659722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45966.94685659722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45966.94685659722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45966.94685659722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45966.94685659722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45966.94685659722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45966.94685659722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45966.94685659722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45966.94685659722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45966.94685659722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45966.94685659722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45966.94685659722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45966.94685659722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45966.94685659722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45966.94685659722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45966.94685659722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45966.94685659722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45966.94685659722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45966.94685659722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45966.94685659722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45966.94685659722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45966.94685659722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45966.94685659722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45966.94685659722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45966.94685659722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45966.94685659722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45966.94685659722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45966.94685659722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45966.94685659722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45966.94685659722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45966.94685659722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45966.94685659722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45966.94685659722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45966.94685659722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45966.94685659722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45966.94685659722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45966.94685659722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45966.94685659722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45966.94685659722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45966.94685659722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45966.94685659722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45966.94685659722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45966.94685659722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45966.94685659722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45966.94685659722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45966.94685659722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45966.94685659722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45966.94685659722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45966.94685659722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45966.94685659722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45966.94685659722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45966.94685659722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45966.94685659722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45966.94685659722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45966.94685659722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45966.94685659722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45966.94685659722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45966.94685659722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45966.94685659722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45966.94685659722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45966.94685659722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45966.94685659722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45966.94685659722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45966.94685659722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45966.94685659722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45966.94685659722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45966.94685659722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45966.94685659722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45966.94685659722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45966.94685659722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45966.94685659722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45966.94685659722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45966.94685659722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45966.94685659722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45966.94685659722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45966.94685659722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45966.94685659722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45966.94685659722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45966.94685659722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45966.94685659722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45966.94685659722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45966.94685659722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45966.94685659722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45966.94685659722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45966.94685659722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45966.94685659722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45966.94685659722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45966.94685659722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45966.94685659722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45966.94685659722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45966.94685659722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45966.94685659722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45966.94685659722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45966.94685659722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45966.94685659722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45966.94685659722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45966.94685659722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45966.94685659722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45966.94685659722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45966.94685659722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45966.94685659722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45966.94685659722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45966.94685659722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45966.94685659722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45966.94685659722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45966.94685659722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45966.94685659722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45966.94685659722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45966.94685659722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45966.94685659722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45966.94685659722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45966.94685659722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45966.94685659722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45966.94685659722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45966.94685659722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45966.94685659722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45966.94685659722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45966.94685659722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45966.94685659722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45966.94685659722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45966.94685659722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45966.94685659722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45966.94685659722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45966.94685659722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45966.94685659722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45966.94685659722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45966.94685659722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45966.94685659722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45966.94685659722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45966.94685659722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45966.94685659722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45966.94685659722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45966.94685659722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45966.94685659722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45966.94685659722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45966.94685659722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45966.94685659722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45966.94685659722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45966.94685659722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45966.94685659722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45966.94685659722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45966.94685659722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45966.94685659722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45966.94685659722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45966.94685659722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45966.94685659722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45966.94685659722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45966.94685659722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45966.94685659722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45966.94685659722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45966.94685659722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45966.94685659722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45966.94685659722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45966.94685659722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45966.94685659722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45966.94685659722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45966.94685659722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45966.94685659722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45966.94685659722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45966.94685659722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45966.94685659722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45966.94685659722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45966.94685659722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45966.94685659722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45966.94685659722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45966.94685659722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45966.94685659722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45966.94685659722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45966.94685659722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45966.94685659722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45966.94685659722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45966.94685659722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45966.94685659722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45966.94685659722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45966.94685659722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45966.94685659722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45966.94685659722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45966.94685659722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45966.94685659722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45966.94685659722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45966.94685659722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45966.94685659722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45966.94685659722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45966.94685659722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45966.94685659722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45966.94685659722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45966.94685659722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45966.94685659722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45966.94685659722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45966.94685659722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45966.94685659722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45966.94685659722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45966.94685659722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45966.94685659722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45966.94685659722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45966.94685659722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45966.94685659722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45966.94685659722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45966.94685659722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45966.94685659722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45966.94685659722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45966.94685659722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45966.94685659722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45966.94685659722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45966.94685659722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45966.94685659722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45966.94685659722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45966.94685659722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45966.94685659722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45966.94685659722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45966.94685659722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45966.94685659722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45966.94685659722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45966.94685659722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45966.94685659722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45966.94685659722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45966.94685659722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45966.94685659722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45966.94685659722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45966.94685659722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45966.94685659722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45966.94685659722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45966.94685659722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45966.94685659722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45966.94685659722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45966.94685659722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45966.94685659722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45966.94685659722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45966.94685659722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45966.94685659722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45966.94685659722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45966.94685659722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45966.94685659722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45966.94685659722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45966.94685659722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45966.94685659722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45966.94685659722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45966.94685659722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45966.94685659722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45966.94685659722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45966.94685659722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45966.94685659722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45966.94685659722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45966.94685659722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45966.94685659722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45966.94685659722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45966.94685659722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45966.94685659722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45966.94685659722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45966.94685659722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45966.94685659722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45966.94685659722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45966.94685659722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45966.94685659722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45966.94685659722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45966.94685659722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45966.94685659722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45966.94685659722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45966.94685659722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45966.94685659722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45966.94685659722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45966.94685659722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45966.94685659722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45966.94685659722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45966.94685659722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45966.94685659722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45966.94685659722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45966.94685659722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45966.94685659722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45966.94685659722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45966.94685659722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45966.94685659722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45966.94685659722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45966.94685659722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45966.94685659722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45966.94685659722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45966.94685659722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45966.94685659722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45966.94685659722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45966.94685659722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45966.94685659722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45966.94685659722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45966.94685659722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45966.94685659722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45966.94685659722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45966.94685659722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45966.94685659722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45966.94685659722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45966.94685659722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45966.94685659722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45966.94685659722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45966.94685659722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45966.94685659722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45966.94685659722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45966.94685659722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45966.94685659722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45966.94685659722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45966.94685659722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45966.94685659722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45966.94685659722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45966.94685659722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45966.94685659722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45966.94685659722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45966.94685659722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45966.94685659722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45966.94685659722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45966.94685659722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45966.94685659722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45966.94685659722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45966.94685659722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45966.94685659722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45966.94685659722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45966.94685659722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45966.94685659722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45966.94685659722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45966.94685659722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45966.94685659722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45966.94685659722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45966.94685659722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45966.94685659722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45966.94685659722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45966.94685659722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45966.94685659722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45966.94685659722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45966.94685659722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45966.94685659722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45966.94685659722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45966.94685659722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45966.94685659722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45966.94685659722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45966.94685659722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45966.94685659722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45966.94685659722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45966.94685659722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45966.94685659722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45966.94685659722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45966.94685659722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45966.94685659722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45966.94685659722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45966.94685659722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45966.94685659722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45966.94685659722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45966.94685659722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45966.94685659722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45966.94685659722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45966.94685659722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45966.94685659722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45966.94685659722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45966.94685659722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45966.94685659722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45966.94685659722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45966.94685659722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45966.94685659722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45966.94685659722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45966.94685659722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45966.94685659722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45966.94685659722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45966.94685659722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45966.94685659722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45966.94685659722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45966.94685659722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45966.94685659722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45966.94685659722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45966.94685659722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45966.94685659722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45966.94685659722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45966.94685659722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45966.94685659722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45966.94685659722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45966.94685659722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45966.94685659722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45966.94685659722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45966.94685659722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45966.94685659722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45966.94685659722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45966.94685659722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45966.94685659722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45966.94685659722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45966.94685659722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45966.94685659722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45966.94685659722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45966.94685659722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45966.94685659722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45966.94685659722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45966.94685659722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45966.94685659722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45966.94685659722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45966.94685659722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45966.94685659722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45966.94685659722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45966.94685659722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45966.94685659722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45966.94685659722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45966.94685659722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45966.94685659722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45966.94685659722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45966.94685659722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45966.94685659722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45966.94685659722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45966.94685659722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45966.94685659722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45966.94685659722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45966.94685659722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45966.94685659722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45966.94685659722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45966.94685659722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45966.94685659722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45966.94685659722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45966.94685659722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45966.94685659722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45966.94685659722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45966.94685659722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45966.94685659722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45966.94685659722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45966.94685659722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45966.94685659722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45966.94685659722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45966.94685659722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45966.94685659722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45966.94685659722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45966.94685659722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45966.94685659722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45966.94685659722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45966.94685659722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45966.94685659722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45966.94685659722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45966.94685659722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45966.94685659722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45966.94685659722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45966.94685659722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45966.94685659722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45966.94685659722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45966.94685659722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45966.94685659722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45966.94685659722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45966.94685659722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45966.94685659722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45966.94685659722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45966.94685659722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45966.94685659722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45966.94685659722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45966.94685659722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45966.94685659722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45966.94685659722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45966.94685659722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45966.94685659722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45966.94685659722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45966.94685659722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45966.94685659722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45966.94685659722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45966.94685659722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45966.94685659722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45966.94685659722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45966.94685659722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45966.94685659722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45966.94685659722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45966.94685659722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45966.94685659722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45966.94685659722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45966.94685659722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45966.94685659722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45966.94685659722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45966.94685659722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45966.94685659722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45966.94685659722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45966.94685659722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45966.94685659722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45966.94685659722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45966.94685659722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45966.94685659722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45966.94685659722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45966.94685659722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45966.94685659722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45966.94685659722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45966.94685659722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45966.94685659722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45966.94685659722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45966.94685659722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45966.94685659722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45966.94685659722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45966.94685659722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45966.94685659722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45966.94685659722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45966.94685659722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45966.94685659722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45966.94685659722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45966.94685659722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45966.94685659722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45966.94685659722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45966.94685659722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45966.94685659722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45966.94685659722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45966.94685659722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45966.94685659722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45966.94685659722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45966.94685659722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45966.94685659722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45966.94685659722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45966.94685659722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45966.94685659722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45966.94685659722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45966.94685659722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45966.94685659722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45966.94685659722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45966.94685659722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45966.94685659722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45966.94685659722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45966.94685659722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45966.94685659722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45966.94685659722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45966.94685659722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45966.94685659722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45966.94685659722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45966.94685659722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45966.94685659722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45966.94685659722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45966.94685659722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45966.94685659722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45966.94685659722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45966.94685659722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45966.94685659722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45966.94685659722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45966.94685659722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45966.94685659722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45966.94685659722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45966.94685659722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45966.94685659722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45966.94685659722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45966.94685659722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45966.94685659722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45966.94685659722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45966.94685659722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45966.94685659722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45966.94685659722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45966.94685659722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45966.94685659722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45966.94685659722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45966.94685659722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45966.94685659722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45966.94685659722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45966.94685659722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45966.94685659722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45966.94685659722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45966.94685659722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45966.94685659722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45966.94685659722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45966.94685659722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45966.94685659722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45966.94685659722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45966.94685659722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45966.94685659722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45966.94685659722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45966.94685659722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45966.94685659722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45966.94685659722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45966.94685659722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45966.94685659722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45966.94685659722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45966.94685659722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45966.94685659722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45966.94685659722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45966.94685659722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45966.94685659722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45966.94685659722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45966.94685659722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45966.94685659722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45966.94685659722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45966.94685659722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45966.94685659722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45966.94685659722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45966.94685659722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45966.94685659722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45966.94685659722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45966.94685659722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45966.94685659722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45966.94685659722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45966.94685659722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45966.94685659722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45966.94685659722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45966.94685659722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45966.94685659722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45966.94685659722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45966.94685659722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45966.94685659722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45966.94685659722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45966.94685659722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45966.94685659722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45966.94685659722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45966.94685659722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45966.94685659722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45966.94685659722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45966.94685659722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45966.94685659722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45966.94685659722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45966.94685659722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45966.94685659722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45966.94685659722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45966.94685659722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45966.94685659722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45966.94685659722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45966.94685659722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45966.94685659722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45966.94685659722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45966.94685659722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45966.94685659722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45966.94685659722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45966.94685659722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45966.94685659722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45966.94685659722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45966.94685659722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45966.94685659722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45966.94685659722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45966.94685659722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45966.94685659722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45966.94685659722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45966.94685659722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45966.94685659722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45966.94685659722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45966.94685659722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45966.94685659722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45966.94685659722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45966.94685659722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45966.94685659722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45966.94685659722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45966.94685659722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45966.94685659722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45966.94685659722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45966.94685659722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45966.94685659722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45966.94685659722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45966.94685659722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45966.94685659722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45966.94685659722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45966.94685659722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45966.94685659722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45966.94685659722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45966.94685659722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45966.94685659722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45966.94685659722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45966.94685659722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45966.94685659722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45966.94685659722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45966.94685659722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45966.94685659722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45966.94685659722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45966.94685659722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45966.94685659722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45966.94685659722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45966.94685659722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45966.94685659722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45966.94685659722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45966.94685659722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45966.94685659722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45966.94685659722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45966.94685659722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45966.94685659722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45966.94685659722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45966.94685659722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45966.94685659722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45966.94685659722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45966.94685659722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45966.94685659722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45966.94685659722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45966.94685659722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45966.94685659722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45966.94685659722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45966.94685659722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45966.94685659722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45966.94685659722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45966.94685659722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45966.94685659722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45966.94685659722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45966.94685659722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45966.94685659722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45966.94685659722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45966.94685659722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45966.94685659722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45966.94685659722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45966.94685659722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45966.94685659722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45966.94685659722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45966.94685659722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45966.94685659722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45966.94685659722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45966.94685659722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45966.94685659722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45966.94685659722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45966.94685659722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45966.94685659722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45966.94685659722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45966.94685659722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45966.94685659722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45966.94685659722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45966.94685659722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45966.94685659722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45966.94685659722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45966.94685659722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45966.94685659722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45966.94685659722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45966.94685659722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45966.94685659722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45966.94685659722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45966.94685659722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45966.94685659722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45966.94685659722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45966.94685659722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45966.94685659722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45966.94685659722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45966.94685659722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45966.94685659722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45966.94685659722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45966.94685659722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45966.94685659722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45966.94685659722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45966.94685659722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45966.94685659722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45966.94685659722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45966.94685659722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45966.94685659722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45966.94685659722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45966.94685659722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45966.94685659722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45966.94685659722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45966.94685659722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45966.94685659722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45966.94685659722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45966.94685659722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45966.94685659722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45966.94685659722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45966.94685659722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45966.94685659722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45966.94685659722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45966.94685659722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45966.94685659722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45966.94685659722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45966.94685659722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45966.94685659722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45966.94685659722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45966.94685659722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45966.94685659722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45966.94685659722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45966.94685659722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45966.94685659722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45966.94685659722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45966.94685659722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45966.94685659722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45966.94685659722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45966.94685659722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45966.94685659722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45966.94685659722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45966.94685659722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45966.94685659722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45966.94685659722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45966.94685659722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45966.94685659722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45966.94685659722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45966.94685659722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45966.94685659722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45966.94685659722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45966.94685659722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45966.94685659722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45966.94685659722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45966.94685659722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45966.94685659722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45966.94685659722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45966.94685659722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45966.94685659722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45966.94685659722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45966.94685659722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45966.94685659722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45966.94685659722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45966.94685659722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45966.94685659722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45966.94685659722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45966.94685659722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45966.94685659722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45966.94685659722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45966.94685659722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45966.94685659722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45966.94685659722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45966.94685659722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45966.94685659722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45966.94685659722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45966.94685659722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45966.94685659722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45966.94685659722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45966.94685659722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45966.94685659722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45966.94685659722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45966.94685659722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45966.94685659722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45966.94685659722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45966.94685659722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45966.94685659722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45966.94685659722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45966.94685659722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45966.94685659722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45966.94685659722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45966.94685659722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45966.94685659722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45966.94685659722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45966.94685659722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45966.94685659722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45966.94685659722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45966.94685659722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45966.94685659722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45966.94685659722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45966.94685659722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45966.94685659722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45966.94685659722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45966.94685659722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45966.94685659722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45966.94685659722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45966.94685659722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45966.94685659722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45966.94685659722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45966.94685659722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45966.94685659722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45966.94685659722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45966.94685659722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45966.94685659722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45966.94685659722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45966.94685659722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45966.94685659722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45966.94685659722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45966.94685659722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45966.94685659722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45966.94685659722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45966.94685659722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45966.94685659722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45966.94685659722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45966.94685659722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45966.94685659722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45966.94685659722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45966.94685659722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45966.94685659722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45966.94685659722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45966.94685659722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45966.94685659722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45966.94685659722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45966.94685659722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45966.94685659722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45966.94685659722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45966.94685659722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45966.94685659722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45966.94685659722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45966.94685659722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45966.94685659722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45966.94685659722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45966.94685659722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45966.94685659722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45966.94685659722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45966.94685659722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45966.94685659722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45966.94685659722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45966.94685659722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45966.94685659722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45966.94685659722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45966.94685659722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45966.94685659722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45966.94685659722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45966.94685659722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45966.94685659722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45966.94685659722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45966.94685659722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45966.94685659722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45966.94685659722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45966.94685659722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45966.94685659722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45966.94685659722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45966.94685659722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45966.94685659722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45966.94685659722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45966.94685659722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45966.94685659722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45966.94685659722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45966.94685659722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263.46613900462398</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0.16336122684879228</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2.3245486110681668E-2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45966.94685659722</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45966.94685659722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45966.94685659722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45966.94685659722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45966.94685659722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45966.94685659722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45966.94685659722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45966.94685659722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45966.94685659722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45966.94685659722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45966.94685659722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45966.94685659722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45966.94685659722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45966.94685659722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45966.94685659722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45966.94685659722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45966.94685659722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45966.94685659722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45966.94685659722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45966.94685659722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45966.94685659722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45966.94685659722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45966.94685659722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45966.94685659722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45966.94685659722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45966.94685659722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45966.94685659722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45966.94685659722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45966.94685659722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45966.94685659722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45966.94685659722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45966.94685659722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45966.94685659722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45966.94685659722</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45966.94685659722</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75.114796180554549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40.757979282403539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18.285745486107771</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28142</v>
      </c>
      <c r="E5" s="151" t="s">
        <v>39021</v>
      </c>
      <c r="F5" s="152">
        <v>45966.921342592592</v>
      </c>
      <c r="G5" s="153">
        <f ca="1">IFERROR(NOW()-F5,"")</f>
        <v>2.5513773151033092E-2</v>
      </c>
      <c r="H5" s="152">
        <v>45966.903622685182</v>
      </c>
      <c r="I5" s="151" t="str">
        <f>IFERROR(VLOOKUP(D5,DB!A:F,6,0),"")</f>
        <v>SCECO</v>
      </c>
      <c r="J5" s="151" t="str">
        <f>IFERROR(VLOOKUP(D5,DB!A:G,7,0),"")</f>
        <v>No BB Shifted</v>
      </c>
      <c r="K5" s="151" t="s">
        <v>39123</v>
      </c>
      <c r="L5" s="151" t="str">
        <f>IFERROR(VLOOKUP(D5,DB!A:I,9,0),"")</f>
        <v>Latis</v>
      </c>
    </row>
    <row r="6" spans="1:13" ht="15">
      <c r="A6" s="151"/>
      <c r="B6" s="151" t="str">
        <f>IFERROR(VLOOKUP(D6,DB!A:K,11,0),"")</f>
        <v>R5</v>
      </c>
      <c r="C6" s="151"/>
      <c r="D6" s="151" t="s">
        <v>31566</v>
      </c>
      <c r="E6" s="151"/>
      <c r="F6" s="152"/>
      <c r="G6" s="153">
        <f ca="1">IFERROR(NOW()-F6,"")</f>
        <v>45966.946856365743</v>
      </c>
      <c r="H6" s="152"/>
      <c r="I6" s="151" t="str">
        <f>IFERROR(VLOOKUP(D6,DB!A:F,6,0),"")</f>
        <v>SCECO+STB</v>
      </c>
      <c r="J6" s="151" t="str">
        <f>IFERROR(VLOOKUP(D6,DB!A:G,7,0),"")</f>
        <v>Good</v>
      </c>
      <c r="K6" s="151"/>
      <c r="L6" s="151" t="str">
        <f>IFERROR(VLOOKUP(D6,DB!A:I,9,0),"")</f>
        <v>Latis</v>
      </c>
    </row>
    <row r="7" spans="1:13" ht="15">
      <c r="A7" s="151"/>
      <c r="B7" s="151" t="str">
        <f>IFERROR(VLOOKUP(D7,DB!A:K,11,0),"")</f>
        <v/>
      </c>
      <c r="C7" s="151"/>
      <c r="D7" s="151"/>
      <c r="E7" s="151"/>
      <c r="F7" s="152"/>
      <c r="G7" s="153">
        <f ca="1">IFERROR(NOW()-F7,"")</f>
        <v>45966.94685659722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45966.94685659722</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45966.94685659722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45966.94685659722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45966.94685659722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45966.94685659722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45966.94685659722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45966.94685659722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45966.94685659722</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45966.94685659722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45966.94685659722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45966.94685659722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45966.94685659722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45966.94685659722</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45966.94685659722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45966.94685659722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45966.94685659722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45966.94685659722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45966.94685659722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45966.94685659722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45966.94685659722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45966.94685659722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45966.94685659722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45966.94685659722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45966.94685659722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45966.94685659722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45966.94685659722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45966.94685659722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45966.94685659722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45966.94685659722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45966.94685659722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45966.94685659722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45966.94685659722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45966.94685659722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45966.94685659722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45966.94685659722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45966.94685659722</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45966.94685659722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45966.94685659722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45966.94685659722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45966.94685659722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45966.94685659722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45966.94685659722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45966.94685659722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45966.94685659722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45966.94685659722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45966.94685659722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45966.94685659722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45966.94685659722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45966.94685659722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45966.94685659722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45966.94685659722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45966.94685659722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45966.94685659722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45966.94685659722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45966.94685659722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45966.94685659722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45966.94685659722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45966.94685659722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45966.94685659722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45966.94685659722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45966.94685659722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45966.94685659722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45966.94685659722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45966.94685659722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45966.94685659722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45966.94685659722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45966.94685659722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45966.94685659722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45966.94685659722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45966.94685659722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45966.94685659722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45966.94685659722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45966.94685659722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45966.94685659722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45966.94685659722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45966.94685659722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45966.94685659722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45966.94685659722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45966.94685659722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45966.94685659722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45966.94685659722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45966.94685659722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45966.94685659722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45966.94685659722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45966.94685659722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45966.94685659722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45966.94685659722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45966.94685659722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45966.94685659722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45966.94685659722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45966.94685659722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45966.94685659722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45966.94685659722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45966.94685659722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45966.94685659722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45966.94685659722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45966.94685659722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45966.94685659722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45966.94685659722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45966.94685659722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45966.94685659722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45966.94685659722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45966.94685659722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45966.94685659722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45966.94685659722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45966.94685659722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45966.94685659722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45966.94685659722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45966.94685659722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45966.94685659722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45966.94685659722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45966.94685659722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45966.94685659722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45966.94685659722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45966.94685659722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45966.94685659722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45966.94685659722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45966.94685659722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45966.94685659722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45966.94685659722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45966.94685659722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45966.94685659722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45966.94685659722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45966.94685659722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45966.94685659722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45966.94685659722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45966.94685659722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45966.94685659722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45966.94685659722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45966.94685659722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45966.94685659722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45966.94685659722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45966.94685659722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45966.94685659722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45966.94685659722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45966.94685659722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45966.94685659722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45966.94685659722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45966.94685659722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45966.94685659722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45966.94685659722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45966.94685659722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45966.94685659722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45966.94685659722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45966.94685659722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45966.94685659722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45966.94685659722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45966.94685659722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45966.94685659722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45966.94685659722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45966.94685659722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45966.94685659722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45966.94685659722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45966.94685659722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45966.94685659722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45966.94685659722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45966.94685659722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45966.94685659722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45966.94685659722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45966.94685659722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45966.94685659722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45966.94685659722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45966.94685659722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45966.94685659722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45966.94685659722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45966.94685659722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45966.94685659722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45966.94685659722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45966.94685659722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45966.94685659722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45966.94685659722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45966.94685659722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45966.94685659722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45966.94685659722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45966.94685659722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45966.94685659722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45966.94685659722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45966.94685659722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45966.94685659722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45966.94685659722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45966.94685659722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45966.94685659722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45966.94685659722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45966.94685659722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45966.94685659722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45966.94685659722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45966.94685659722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45966.94685659722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45966.94685659722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45966.94685659722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45966.94685659722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45966.94685659722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45966.94685659722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45966.94685659722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45966.94685659722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45966.94685659722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45966.94685659722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45966.94685659722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45966.94685659722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45966.94685659722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45966.94685659722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45966.94685659722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45966.94685659722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45966.94685659722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45966.94685659722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45966.94685659722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45966.94685659722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45966.94685659722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45966.94685659722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45966.94685659722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45966.94685659722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45966.94685659722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45966.94685659722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45966.94685659722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45966.94685659722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45966.94685659722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45966.94685659722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45966.94685659722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45966.94685659722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45966.94685659722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45966.94685659722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45966.94685659722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45966.94685659722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45966.94685659722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45966.94685659722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45966.94685659722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45966.94685659722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45966.94685659722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45966.94685659722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45966.94685659722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45966.94685659722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45966.94685659722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45966.94685659722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45966.94685659722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45966.94685659722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45966.94685659722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45966.94685659722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45966.94685659722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45966.94685659722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45966.94685659722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45966.94685659722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45966.94685659722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45966.94685659722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45966.94685659722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45966.94685659722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45966.94685659722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45966.94685659722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45966.94685659722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45966.94685659722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45966.94685659722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45966.94685659722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45966.94685659722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45966.94685659722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45966.94685659722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45966.94685659722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45966.94685659722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45966.94685659722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45966.94685659722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45966.94685659722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45966.94685659722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45966.94685659722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45966.94685659722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45966.94685659722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45966.94685659722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45966.94685659722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45966.94685659722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45966.94685659722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45966.94685659722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45966.94685659722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45966.94685659722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45966.94685659722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45966.94685659722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45966.94685659722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45966.94685659722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45966.94685659722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45966.94685659722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45966.94685659722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45966.94685659722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45966.94685659722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45966.94685659722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45966.94685659722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45966.94685659722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45966.94685659722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45966.94685659722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45966.94685659722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45966.94685659722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45966.94685659722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45966.94685659722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45966.94685659722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45966.94685659722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45966.94685659722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45966.94685659722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45966.94685659722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45966.94685659722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45966.94685659722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45966.94685659722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45966.94685659722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45966.94685659722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45966.94685659722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45966.94685659722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45966.94685659722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45966.94685659722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45966.94685659722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45966.94685659722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45966.94685659722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45966.94685659722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45966.94685659722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45966.94685659722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45966.94685659722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45966.94685659722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45966.94685659722</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45966.946856365743</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45966.946856365743</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45966.946856365743</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45966.946856365743</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45966.946856365743</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45966.946856365743</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45966.946856365743</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45966.946856365743</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45966.946856365743</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45966.946856365743</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45966.946856365743</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45966.946856365743</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45966.946856365743</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45966.946856365743</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45966.946856365743</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45966.946856365743</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45966.946856365743</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45966.946856365743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45966.946856365743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45966.946856365743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45966.946856365743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45966.946856365743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45966.946856365743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45966.946856365743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45966.946856365743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45966.946856365743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45966.946856365743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45966.946856365743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45966.946856365743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45966.946856365743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45966.946856365743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45966.946856365743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45966.946856365743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45966.946856365743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45966.946856365743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45966.946856365743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45966.946856365743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2025-11-05T19:44:12Z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