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89" documentId="120_S{2AC9BD13-BADA-5192-A53E-5A8FF88502F6}" xr6:coauthVersionLast="47" xr6:coauthVersionMax="47" xr10:uidLastSave="{FDC50230-B54F-4A25-A2E4-5CFA4EAA3836}"/>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<sst xmlns="http://schemas.openxmlformats.org/spreadsheetml/2006/main" count="180280" uniqueCount="39123">
  <si>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</si>
  <si>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</si>
  <si>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</si>
  <si>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</si>
  <si>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</si>
  <si>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</si>
  <si>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</si>
  <si>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</si>
  <si>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</si>
  <si>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</si>
  <si>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</si>
  <si>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</si>
  <si>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</si>
  <si>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</si>
  <si>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</si>
  <si>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</si>
  <si>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</si>
  <si>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</si>
  <si>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</si>
  <si>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</si>
  <si>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</si>
  <si>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</si>
  <si>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</si>
  <si>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</si>
  <si>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</si>
  <si>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</si>
  <si>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</si>
  <si>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</si>
  <si>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</si>
  <si>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</si>
  <si>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</si>
  <si>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</si>
  <si>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</si>
  <si>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</si>
  <si>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</si>
  <si>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</si>
  <si>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</si>
  <si>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</si>
  <si>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</si>
  <si>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</si>
  <si>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</si>
  <si>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</si>
  <si>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</si>
  <si>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</si>
  <si>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</si>
  <si>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</si>
  <si>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</si>
  <si>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</si>
  <si>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</si>
  <si>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</si>
  <si>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</si>
  <si>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</si>
  <si>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</si>
  <si>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</si>
  <si>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</si>
  <si>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</si>
  <si>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</si>
  <si>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</si>
  <si>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</si>
  <si>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</si>
  <si>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</si>
  <si>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</si>
  <si>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</si>
  <si>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</si>
  <si>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</si>
  <si>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</si>
  <si>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</si>
  <si>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</si>
  <si>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</si>
  <si>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</si>
  <si>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</si>
  <si>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</si>
  <si>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</si>
  <si>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</si>
  <si>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</si>
  <si>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</si>
  <si>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</si>
  <si>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</si>
  <si>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</si>
  <si>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</si>
  <si>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</si>
  <si>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</si>
  <si>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</si>
  <si>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</si>
  <si>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</si>
  <si>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</si>
  <si>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</si>
  <si>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</si>
  <si>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</si>
  <si>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</si>
  <si>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</si>
  <si>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</si>
  <si>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</si>
  <si>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</si>
  <si>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</si>
  <si>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</si>
  <si>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</si>
  <si>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</si>
  <si>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</si>
  <si>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</si>
  <si>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</si>
  <si>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</si>
  <si>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</si>
  <si>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</si>
  <si>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</si>
  <si>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</si>
  <si>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</si>
  <si>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</si>
  <si>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</si>
  <si>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</si>
  <si>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</si>
  <si>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</si>
  <si>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</si>
  <si>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</si>
  <si>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</si>
  <si>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</si>
  <si>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</si>
  <si>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</si>
  <si>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</si>
  <si>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</si>
  <si>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</si>
  <si>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</si>
  <si>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</si>
  <si>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</si>
  <si>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</si>
  <si>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</si>
  <si>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</si>
  <si>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</si>
  <si>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</si>
  <si>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</si>
  <si>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</si>
  <si>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</si>
  <si>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</si>
  <si>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</si>
  <si>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</si>
  <si>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</si>
  <si>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</si>
  <si>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</si>
  <si>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</si>
  <si>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</si>
  <si>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</si>
  <si>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</si>
  <si>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</si>
  <si>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</si>
  <si>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</si>
  <si>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</si>
  <si>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</si>
  <si>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</si>
  <si>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</si>
  <si>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</si>
  <si>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</si>
  <si>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</si>
  <si>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</si>
  <si>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</si>
  <si>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</si>
  <si>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</si>
  <si>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</si>
  <si>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</si>
  <si>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</si>
  <si>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</si>
  <si>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</si>
  <si>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</si>
  <si>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</si>
  <si>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</si>
  <si>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</si>
  <si>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</si>
  <si>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</si>
  <si>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</si>
  <si>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</si>
  <si>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</si>
  <si>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</si>
  <si>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</si>
  <si>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</si>
  <si>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</si>
  <si>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</si>
  <si>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</si>
  <si>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</si>
  <si>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</si>
  <si>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</si>
  <si>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</si>
  <si>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</si>
  <si>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</si>
  <si>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</si>
  <si>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</si>
  <si>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</si>
  <si>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</si>
  <si>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</si>
  <si>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</si>
  <si>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</si>
  <si>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</si>
  <si>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</si>
  <si>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</si>
  <si>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</si>
  <si>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</si>
  <si>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</si>
  <si>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</si>
  <si>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</si>
  <si>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</si>
  <si>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</si>
  <si>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</si>
  <si>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</si>
  <si>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</si>
  <si>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</si>
  <si>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</si>
  <si>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</si>
  <si>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</si>
  <si>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</si>
  <si>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</si>
  <si>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</si>
  <si>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</si>
  <si>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</si>
  <si>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</si>
  <si>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</si>
  <si>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</si>
  <si>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</si>
  <si>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</si>
  <si>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</si>
  <si>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</si>
  <si>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</si>
  <si>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</si>
  <si>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</si>
  <si>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</si>
  <si>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</si>
  <si>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</si>
  <si>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</si>
  <si>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</si>
  <si>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</si>
  <si>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</si>
  <si>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</si>
  <si>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</si>
  <si>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</si>
  <si>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</si>
  <si>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</si>
  <si>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</si>
  <si>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</si>
  <si>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</si>
  <si>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</si>
  <si>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</si>
  <si>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</si>
  <si>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</si>
  <si>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</si>
  <si>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</si>
  <si>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</si>
  <si>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</si>
  <si>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</si>
  <si>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</si>
  <si>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</si>
  <si>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</si>
  <si>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</si>
  <si>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</si>
  <si>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</si>
  <si>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</si>
  <si>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</si>
  <si>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</si>
  <si>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</si>
  <si>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</si>
  <si>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</si>
  <si>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</si>
  <si>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</si>
  <si>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</si>
  <si>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</si>
  <si>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</si>
  <si>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</si>
  <si>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</si>
  <si>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</si>
  <si>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</si>
  <si>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</si>
  <si>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</si>
  <si>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</si>
  <si>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</si>
  <si>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</si>
  <si>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</si>
  <si>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</si>
  <si>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</si>
  <si>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</si>
  <si>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</si>
  <si>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</si>
  <si>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</si>
  <si>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</si>
  <si>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</si>
  <si>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</si>
  <si>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</si>
  <si>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</si>
  <si>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</si>
  <si>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</si>
  <si>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</si>
  <si>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</si>
  <si>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</si>
  <si>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</si>
  <si>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</si>
  <si>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</si>
  <si>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</si>
  <si>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</si>
  <si>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</si>
  <si>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</si>
  <si>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</si>
  <si>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</si>
  <si>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</si>
  <si>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</si>
  <si>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</si>
  <si>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</si>
  <si>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</si>
  <si>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</si>
  <si>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</si>
  <si>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</si>
  <si>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</si>
  <si>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</si>
  <si>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</si>
  <si>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</si>
  <si>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</si>
  <si>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</si>
  <si>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</si>
  <si>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</si>
  <si>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</si>
  <si>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</si>
  <si>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</si>
  <si>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</si>
  <si>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</si>
  <si>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</si>
  <si>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</si>
  <si>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</si>
  <si>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</si>
  <si>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</si>
  <si>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</si>
  <si>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</si>
  <si>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</si>
  <si>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</si>
  <si>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</si>
  <si>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</si>
  <si>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</si>
  <si>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</si>
  <si>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</si>
  <si>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</si>
  <si>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</si>
  <si>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</si>
  <si>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</si>
  <si>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</si>
  <si>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</si>
  <si>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</si>
  <si>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</si>
  <si>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</si>
  <si>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</si>
  <si>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</si>
  <si>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</si>
  <si>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</si>
  <si>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</si>
  <si>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</si>
  <si>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</si>
  <si>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</si>
  <si>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</si>
  <si>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</si>
  <si>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</si>
  <si>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</si>
  <si>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</si>
  <si>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</si>
  <si>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</si>
  <si>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</si>
  <si>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</si>
  <si>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</si>
  <si>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</si>
  <si>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</si>
  <si>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</si>
  <si>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</si>
  <si>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</si>
  <si>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</si>
  <si>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</si>
  <si>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</si>
  <si>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</si>
  <si>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</si>
  <si>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</si>
  <si>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</si>
  <si>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</si>
  <si>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</si>
  <si>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</si>
  <si>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</si>
  <si>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</si>
  <si>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</si>
  <si>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</si>
  <si>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</si>
  <si>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</si>
  <si>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</si>
  <si>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</si>
  <si>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</si>
  <si>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</si>
  <si>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</si>
  <si>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</si>
  <si>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</si>
  <si>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</si>
  <si>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</si>
  <si>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</si>
  <si>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</si>
  <si>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</si>
  <si>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</si>
  <si>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</si>
  <si>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</si>
  <si>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</si>
  <si>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</si>
  <si>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</si>
  <si>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</si>
  <si>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</si>
  <si>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</si>
  <si>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</si>
  <si>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</si>
  <si>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</si>
  <si>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</si>
  <si>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</si>
  <si>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</si>
  <si>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</si>
  <si>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</si>
  <si>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</si>
  <si>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</si>
  <si>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</si>
  <si>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</si>
  <si>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</si>
  <si>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</si>
  <si>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</si>
  <si>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</si>
  <si>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</si>
  <si>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</si>
  <si>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</si>
  <si>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</si>
  <si>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</si>
  <si>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</si>
  <si>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</si>
  <si>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</si>
  <si>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</si>
  <si>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</si>
  <si>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</si>
  <si>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</si>
  <si>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</si>
  <si>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</si>
  <si>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</si>
  <si>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</si>
  <si>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</si>
  <si>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</si>
  <si>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</si>
  <si>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</si>
  <si>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</si>
  <si>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</si>
  <si>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</si>
  <si>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</si>
  <si>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</si>
  <si>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</si>
  <si>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</si>
  <si>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</si>
  <si>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</si>
  <si>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</si>
  <si>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</si>
  <si>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</si>
  <si>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</si>
  <si>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</si>
  <si>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</si>
  <si>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</si>
  <si>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</si>
  <si>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</si>
  <si>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</si>
  <si>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</si>
  <si>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</si>
  <si>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</si>
  <si>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</si>
  <si>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</si>
  <si>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</si>
  <si>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</si>
  <si>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</si>
  <si>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</si>
  <si>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</si>
  <si>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</si>
  <si>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</si>
  <si>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</si>
  <si>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</si>
  <si>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</si>
  <si>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</si>
  <si>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</si>
  <si>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</si>
  <si>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</si>
  <si>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</si>
  <si>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</si>
  <si>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</si>
  <si>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</si>
  <si>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</si>
  <si>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</si>
  <si>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</si>
  <si>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</si>
  <si>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</si>
  <si>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</si>
  <si>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</si>
  <si>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</si>
  <si>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</si>
  <si>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</si>
  <si>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</si>
  <si>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</si>
  <si>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</si>
  <si>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</si>
  <si>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</si>
  <si>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</si>
  <si>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</si>
  <si>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</si>
  <si>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</si>
  <si>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</si>
  <si>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</si>
  <si>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</si>
  <si>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</si>
  <si>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</si>
  <si>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</si>
  <si>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</si>
  <si>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</si>
  <si>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</si>
  <si>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</si>
  <si>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</si>
  <si>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</si>
  <si>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</si>
  <si>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</si>
  <si>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</si>
  <si>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</si>
  <si>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</si>
  <si>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</si>
  <si>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</si>
  <si>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</si>
  <si>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</si>
  <si>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</si>
  <si>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</si>
  <si>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</si>
  <si>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</si>
  <si>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</si>
  <si>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</si>
  <si>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</si>
  <si>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</si>
  <si>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</si>
  <si>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</si>
  <si>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</si>
  <si>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</si>
  <si>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</si>
  <si>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</si>
  <si>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</si>
  <si>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</si>
  <si>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</si>
  <si>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</si>
  <si>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</si>
  <si>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</si>
  <si>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</si>
  <si>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</si>
  <si>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</si>
  <si>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</si>
  <si>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</si>
  <si>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</si>
  <si>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</si>
  <si>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</si>
  <si>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</si>
  <si>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</si>
  <si>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</si>
  <si>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</si>
  <si>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</si>
  <si>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</si>
  <si>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</si>
  <si>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</si>
  <si>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</si>
  <si>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</si>
  <si>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</si>
  <si>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</si>
  <si>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</si>
  <si>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</si>
  <si>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</si>
  <si>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</si>
  <si>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</si>
  <si>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</si>
  <si>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</si>
  <si>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</si>
  <si>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</si>
  <si>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</si>
  <si>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</si>
  <si>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</si>
  <si>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</si>
  <si>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</si>
  <si>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</si>
  <si>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</si>
  <si>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</si>
  <si>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</si>
  <si>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</si>
  <si>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</si>
  <si>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</si>
  <si>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</si>
  <si>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</si>
  <si>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</si>
  <si>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</si>
  <si>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</si>
  <si>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</si>
  <si>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</si>
  <si>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</si>
  <si>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</si>
  <si>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</si>
  <si>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</si>
  <si>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</si>
  <si>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</si>
  <si>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</si>
  <si>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</si>
  <si>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</si>
  <si>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</si>
  <si>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</si>
  <si>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</si>
  <si>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</si>
  <si>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</si>
  <si>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</si>
  <si>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</si>
  <si>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</si>
  <si>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</si>
  <si>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</si>
  <si>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</si>
  <si>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</si>
  <si>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</si>
  <si>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</si>
  <si>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</si>
  <si>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</si>
  <si>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</si>
  <si>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</si>
  <si>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</si>
  <si>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</si>
  <si>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</si>
  <si>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</si>
  <si>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</si>
  <si>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</si>
  <si>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</si>
  <si>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</si>
  <si>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</si>
  <si>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</si>
  <si>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</si>
  <si>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</si>
  <si>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</si>
  <si>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</si>
  <si>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</si>
  <si>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</si>
  <si>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</si>
  <si>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</si>
  <si>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</si>
  <si>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</si>
  <si>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</si>
  <si>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</si>
  <si>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</si>
  <si>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</si>
  <si>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</si>
  <si>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</si>
  <si>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</si>
  <si>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</si>
  <si>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</si>
  <si>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</si>
  <si>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</si>
  <si>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</si>
  <si>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</si>
  <si>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</si>
  <si>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</si>
  <si>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</si>
  <si>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</si>
  <si>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</si>
  <si>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</si>
  <si>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</si>
  <si>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</si>
  <si>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</si>
  <si>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</si>
  <si>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</si>
  <si>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</si>
  <si>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</si>
  <si>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</si>
  <si>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</si>
  <si>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</si>
  <si>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</si>
  <si>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</si>
  <si>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</si>
  <si>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</si>
  <si>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</si>
  <si>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</si>
  <si>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</si>
  <si>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</si>
  <si>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</si>
  <si>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</si>
  <si>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</si>
  <si>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</si>
  <si>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</si>
  <si>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</si>
  <si>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</si>
  <si>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</si>
  <si>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</si>
  <si>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</si>
  <si>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</si>
  <si>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</si>
  <si>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</si>
  <si>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</si>
  <si>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</si>
  <si>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</si>
  <si>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</si>
  <si>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</si>
  <si>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</si>
  <si>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</si>
  <si>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</si>
  <si>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</si>
  <si>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</si>
  <si>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</si>
  <si>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</si>
  <si>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</si>
  <si>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</si>
  <si>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</si>
  <si>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</si>
  <si>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</si>
  <si>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</si>
  <si>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</si>
  <si>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</si>
  <si>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</si>
  <si>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</si>
  <si>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</si>
  <si>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</si>
  <si>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</si>
  <si>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</si>
  <si>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</si>
  <si>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</si>
  <si>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</si>
  <si>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</si>
  <si>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</si>
  <si>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</si>
  <si>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</si>
  <si>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</si>
  <si>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</si>
  <si>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</si>
  <si>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</si>
  <si>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</si>
  <si>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</si>
  <si>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</si>
  <si>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</si>
  <si>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</si>
  <si>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</si>
  <si>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</si>
  <si>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</si>
  <si>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</si>
  <si>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</si>
  <si>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</si>
  <si>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</si>
  <si>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</si>
  <si>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</si>
  <si>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</si>
  <si>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</si>
  <si>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</si>
  <si>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</si>
  <si>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</si>
  <si>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</si>
  <si>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</si>
  <si>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</si>
  <si>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</si>
  <si>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</si>
  <si>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</si>
  <si>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</si>
  <si>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</si>
  <si>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</si>
  <si>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</si>
  <si>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</si>
  <si>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</si>
  <si>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</si>
  <si>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</si>
  <si>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</si>
  <si>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</si>
  <si>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</si>
  <si>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</si>
  <si>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</si>
  <si>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</si>
  <si>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</si>
  <si>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</si>
  <si>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</si>
  <si>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</si>
  <si>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</si>
  <si>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</si>
  <si>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</si>
  <si>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</si>
  <si>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</si>
  <si>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</si>
  <si>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</si>
  <si>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</si>
  <si>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</si>
  <si>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</si>
  <si>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</si>
  <si>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</si>
  <si>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</si>
  <si>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</si>
  <si>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</si>
  <si>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</si>
  <si>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</si>
  <si>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</si>
  <si>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</si>
  <si>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</si>
  <si>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</si>
  <si>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</si>
  <si>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</si>
  <si>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</si>
  <si>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</si>
  <si>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</si>
  <si>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</si>
  <si>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</si>
  <si>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</si>
  <si>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</si>
  <si>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</si>
  <si>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</si>
  <si>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</si>
  <si>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</si>
  <si>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</si>
  <si>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</si>
  <si>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</si>
  <si>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</si>
  <si>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</si>
  <si>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</si>
  <si>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</si>
  <si>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</si>
  <si>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</si>
  <si>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</si>
  <si>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</si>
  <si>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</si>
  <si>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</si>
  <si>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</si>
  <si>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</si>
  <si>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</si>
  <si>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</si>
  <si>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</si>
  <si>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</si>
  <si>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</si>
  <si>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</si>
  <si>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</si>
  <si>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</si>
  <si>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</si>
  <si>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</si>
  <si>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</si>
  <si>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</si>
  <si>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</si>
  <si>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</si>
  <si>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</si>
  <si>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</si>
  <si>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</si>
  <si>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</si>
  <si>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</si>
  <si>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</si>
  <si>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</si>
  <si>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</si>
  <si>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</si>
  <si>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</si>
  <si>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</si>
  <si>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</si>
  <si>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</si>
  <si>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</si>
  <si>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</si>
  <si>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</si>
  <si>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</si>
  <si>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</si>
  <si>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</si>
  <si>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</si>
  <si>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</si>
  <si>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</si>
  <si>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</si>
  <si>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</si>
  <si>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</si>
  <si>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</si>
  <si>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</si>
  <si>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</si>
  <si>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</si>
  <si>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</si>
  <si>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</si>
  <si>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</si>
  <si>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</si>
  <si>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</si>
  <si>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</si>
  <si>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</si>
  <si>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</si>
  <si>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</si>
  <si>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</si>
  <si>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</si>
  <si>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</si>
  <si>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</si>
  <si>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</si>
  <si>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</si>
  <si>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</si>
  <si>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</si>
  <si>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</si>
  <si>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</si>
  <si>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</si>
  <si>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</si>
  <si>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</si>
  <si>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</si>
  <si>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</si>
  <si>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</si>
  <si>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</si>
  <si>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</si>
  <si>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</si>
  <si>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</si>
  <si>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</si>
  <si>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</si>
  <si>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</si>
  <si>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</si>
  <si>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</si>
  <si>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</si>
  <si>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</si>
  <si>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</si>
  <si>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</si>
  <si>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</si>
  <si>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</si>
  <si>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</si>
  <si>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</si>
  <si>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</si>
  <si>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</si>
  <si>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</si>
  <si>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</si>
  <si>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</si>
  <si>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</si>
  <si>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</si>
  <si>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</si>
  <si>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</si>
  <si>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</si>
  <si>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</si>
  <si>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</si>
  <si>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</si>
  <si>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</si>
  <si>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</si>
  <si>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</si>
  <si>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</si>
  <si>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</si>
  <si>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</si>
  <si>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</si>
  <si>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</si>
  <si>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</si>
  <si>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</si>
  <si>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</si>
  <si>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</si>
  <si>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</si>
  <si>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</si>
  <si>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</si>
  <si>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</si>
  <si>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</si>
  <si>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</si>
  <si>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</si>
  <si>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</si>
  <si>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</si>
  <si>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</si>
  <si>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</si>
  <si>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</si>
  <si>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</si>
  <si>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</si>
  <si>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</si>
  <si>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</si>
  <si>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</si>
  <si>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</si>
  <si>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</si>
  <si>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</si>
  <si>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</si>
  <si>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</si>
  <si>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</si>
  <si>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</si>
  <si>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</si>
  <si>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</si>
  <si>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</si>
  <si>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</si>
  <si>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</si>
  <si>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</si>
  <si>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</si>
  <si>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</si>
  <si>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</si>
  <si>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</si>
  <si>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</si>
  <si>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</si>
  <si>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</si>
  <si>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</si>
  <si>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</si>
  <si>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</si>
  <si>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</si>
  <si>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</si>
  <si>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</si>
  <si>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</si>
  <si>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</si>
  <si>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</si>
  <si>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</si>
  <si>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</si>
  <si>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</si>
  <si>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</si>
  <si>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</si>
  <si>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</si>
  <si>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</si>
  <si>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</si>
  <si>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</si>
  <si>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</si>
  <si>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</si>
  <si>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</si>
  <si>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</si>
  <si>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</si>
  <si>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</si>
  <si>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</si>
  <si>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</si>
  <si>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</si>
  <si>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</si>
  <si>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</si>
  <si>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</si>
  <si>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</si>
  <si>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</si>
  <si>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</si>
  <si>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</si>
  <si>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</si>
  <si>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</si>
  <si>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</si>
  <si>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</si>
  <si>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</si>
  <si>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</si>
  <si>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</si>
  <si>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</si>
  <si>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</si>
  <si>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</si>
  <si>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</si>
  <si>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</si>
  <si>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</si>
  <si>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</si>
  <si>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</si>
  <si>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</si>
  <si>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</si>
  <si>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</si>
  <si>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</si>
  <si>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</si>
  <si>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</si>
  <si>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</si>
  <si>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</si>
  <si>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</si>
  <si>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</si>
  <si>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</si>
  <si>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</si>
  <si>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</si>
  <si>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</si>
  <si>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</si>
  <si>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</si>
  <si>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</si>
  <si>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</si>
  <si>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</si>
  <si>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</si>
  <si>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</si>
  <si>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</si>
  <si>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</si>
  <si>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</si>
  <si>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</si>
  <si>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</si>
  <si>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</si>
  <si>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</si>
  <si>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</si>
  <si>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</si>
  <si>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</si>
  <si>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</si>
  <si>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</si>
  <si>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</si>
  <si>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</si>
  <si>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</si>
  <si>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</si>
  <si>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</si>
  <si>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</si>
  <si>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</si>
  <si>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</si>
  <si>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</si>
  <si>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</si>
  <si>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</si>
  <si>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</si>
  <si>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</si>
  <si>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</si>
  <si>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</si>
  <si>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</si>
  <si>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</si>
  <si>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</si>
  <si>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</si>
  <si>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</si>
  <si>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</si>
  <si>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</si>
  <si>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</si>
  <si>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</si>
  <si>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</si>
  <si>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</si>
  <si>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</si>
  <si>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</si>
  <si>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</si>
  <si>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</si>
  <si>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</si>
  <si>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</si>
  <si>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</si>
  <si>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</si>
  <si>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</si>
  <si>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</si>
  <si>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</si>
  <si>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</si>
  <si>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</si>
  <si>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</si>
  <si>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</si>
  <si>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</si>
  <si>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</si>
  <si>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</si>
  <si>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</si>
  <si>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</si>
  <si>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</si>
  <si>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</si>
  <si>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</si>
  <si>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</si>
  <si>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</si>
  <si>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</si>
  <si>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</si>
  <si>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</si>
  <si>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</si>
  <si>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</si>
  <si>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</si>
  <si>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</si>
  <si>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</si>
  <si>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</si>
  <si>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</si>
  <si>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</si>
  <si>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</si>
  <si>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</si>
  <si>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</si>
  <si>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</si>
  <si>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</si>
  <si>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</si>
  <si>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</si>
  <si>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</si>
  <si>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</si>
  <si>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</si>
  <si>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</si>
  <si>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</si>
  <si>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</si>
  <si>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</si>
  <si>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</si>
  <si>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</si>
  <si>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</si>
  <si>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</si>
  <si>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</si>
  <si>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</si>
  <si>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</si>
  <si>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</si>
  <si>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</si>
  <si>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</si>
  <si>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</si>
  <si>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</si>
  <si>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</si>
  <si>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</si>
  <si>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</si>
  <si>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</si>
  <si>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</si>
  <si>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</si>
  <si>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</si>
  <si>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</si>
  <si>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</si>
  <si>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</si>
  <si>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</si>
  <si>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</si>
  <si>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</si>
  <si>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</si>
  <si>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</si>
  <si>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</si>
  <si>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</si>
  <si>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</si>
  <si>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</si>
  <si>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</si>
  <si>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</si>
  <si>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</si>
  <si>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</si>
  <si>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</si>
  <si>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</si>
  <si>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</si>
  <si>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</si>
  <si>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</si>
  <si>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</si>
  <si>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</si>
  <si>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</si>
  <si>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</si>
  <si>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</si>
  <si>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</si>
  <si>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</si>
  <si>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</si>
  <si>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</si>
  <si>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</si>
  <si>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</si>
  <si>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</si>
  <si>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</si>
  <si>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</si>
  <si>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</si>
  <si>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</si>
  <si>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</si>
  <si>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</si>
  <si>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</si>
  <si>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</si>
  <si>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</si>
  <si>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</si>
  <si>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</si>
  <si>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</si>
  <si>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</si>
  <si>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</si>
  <si>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</si>
  <si>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</si>
  <si>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</si>
  <si>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</si>
  <si>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</si>
  <si>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</si>
  <si>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</si>
  <si>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</si>
  <si>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</si>
  <si>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</si>
  <si>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</si>
  <si>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</si>
  <si>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</si>
  <si>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</si>
  <si>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</si>
  <si>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</si>
  <si>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</si>
  <si>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</si>
  <si>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</si>
  <si>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</si>
  <si>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</si>
  <si>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</si>
  <si>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</si>
  <si>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</si>
  <si>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</si>
  <si>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</si>
  <si>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</si>
  <si>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</si>
  <si>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</si>
  <si>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</si>
  <si>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</si>
  <si>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</si>
  <si>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</si>
  <si>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</si>
  <si>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</si>
  <si>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</si>
  <si>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</si>
  <si>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</si>
  <si>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</si>
  <si>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</si>
  <si>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</si>
  <si>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</si>
  <si>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</si>
  <si>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</si>
  <si>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</si>
  <si>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</si>
  <si>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</si>
  <si>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</si>
  <si>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</si>
  <si>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</si>
  <si>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</si>
  <si>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</si>
  <si>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</si>
  <si>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</si>
  <si>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</si>
  <si>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</si>
  <si>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</si>
  <si>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</si>
  <si>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</si>
  <si>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</si>
  <si>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</si>
  <si>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</si>
  <si>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</si>
  <si>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</si>
  <si>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</si>
  <si>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</si>
  <si>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</si>
  <si>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</si>
  <si>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</si>
  <si>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</si>
  <si>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</si>
  <si>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</si>
  <si>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</si>
  <si>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</si>
  <si>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</si>
  <si>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</si>
  <si>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</si>
  <si>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</si>
  <si>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</si>
  <si>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</si>
  <si>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</si>
  <si>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</si>
  <si>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</si>
  <si>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</si>
  <si>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</si>
  <si>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</si>
  <si>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</si>
  <si>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</si>
  <si>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</si>
  <si>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</si>
  <si>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</si>
  <si>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</si>
  <si>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</si>
  <si>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</si>
  <si>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</si>
  <si>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</si>
  <si>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</si>
  <si>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</si>
  <si>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</si>
  <si>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</si>
  <si>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</si>
  <si>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</si>
  <si>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</si>
  <si>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</si>
  <si>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</si>
  <si>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</si>
  <si>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</si>
  <si>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</si>
  <si>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</si>
  <si>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</si>
  <si>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</si>
  <si>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</si>
  <si>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</si>
  <si>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</si>
  <si>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</si>
  <si>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</si>
  <si>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</si>
  <si>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</si>
  <si>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</si>
  <si>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</si>
  <si>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</si>
  <si>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</si>
  <si>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</si>
  <si>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</si>
  <si>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</si>
  <si>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</si>
  <si>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</si>
  <si>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</si>
  <si>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</si>
  <si>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</si>
  <si>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</si>
  <si>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</si>
  <si>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</si>
  <si>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</si>
  <si>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</si>
  <si>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</si>
  <si>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</si>
  <si>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</si>
  <si>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</si>
  <si>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</si>
  <si>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</si>
  <si>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</si>
  <si>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</si>
  <si>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</si>
  <si>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</si>
  <si>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</si>
  <si>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</si>
  <si>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</si>
  <si>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</si>
  <si>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</si>
  <si>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</si>
  <si>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</si>
  <si>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</si>
  <si>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</si>
  <si>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</si>
  <si>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</si>
  <si>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</si>
  <si>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</si>
  <si>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</si>
  <si>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</si>
  <si>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</si>
  <si>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</si>
  <si>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</si>
  <si>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</si>
  <si>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</si>
  <si>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</si>
  <si>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</si>
  <si>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</si>
  <si>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</si>
  <si>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</si>
  <si>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</si>
  <si>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</si>
  <si>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</si>
  <si>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</si>
  <si>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</si>
  <si>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</si>
  <si>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</si>
  <si>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</si>
  <si>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</si>
  <si>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</si>
  <si>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</si>
  <si>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</si>
  <si>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</si>
  <si>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</si>
  <si>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</si>
  <si>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</si>
  <si>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</si>
  <si>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</si>
  <si>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</si>
  <si>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</si>
  <si>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</si>
  <si>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</si>
  <si>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</si>
  <si>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</si>
  <si>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</si>
  <si>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</si>
  <si>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</si>
  <si>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</si>
  <si>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</si>
  <si>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</si>
  <si>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</si>
  <si>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</si>
  <si>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</si>
  <si>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</si>
  <si>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</si>
  <si>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</si>
  <si>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</si>
  <si>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</si>
  <si>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</si>
  <si>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</si>
  <si>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</si>
  <si>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</si>
  <si>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</si>
  <si>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</si>
  <si>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</si>
  <si>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</si>
  <si>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</si>
  <si>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</si>
  <si>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</si>
  <si>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</si>
  <si>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</si>
  <si>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</si>
  <si>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</si>
  <si>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</si>
  <si>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</si>
  <si>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</si>
  <si>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</si>
  <si>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</si>
  <si>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</si>
  <si>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</si>
  <si>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</si>
  <si>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</si>
  <si>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</si>
  <si>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</si>
  <si>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</si>
  <si>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</si>
  <si>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</si>
  <si>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</si>
  <si>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</si>
  <si>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</si>
  <si>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</si>
  <si>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</si>
  <si>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</si>
  <si>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</si>
  <si>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</si>
  <si>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</si>
  <si>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</si>
  <si>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</si>
  <si>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</si>
  <si>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</si>
  <si>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</si>
  <si>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</si>
  <si>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</si>
  <si>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</si>
  <si>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</si>
  <si>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</si>
  <si>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</si>
  <si>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</si>
  <si>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</si>
  <si>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</si>
  <si>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</si>
  <si>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</si>
  <si>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</si>
  <si>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</si>
  <si>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</si>
  <si>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</si>
  <si>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</si>
  <si>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</si>
  <si>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</si>
  <si>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</si>
  <si>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</si>
  <si>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</si>
  <si>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</si>
  <si>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</si>
  <si>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</si>
  <si>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</si>
  <si>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</si>
  <si>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</si>
  <si>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</si>
  <si>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</si>
  <si>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</si>
  <si>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</si>
  <si>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</si>
  <si>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</si>
  <si>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</si>
  <si>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</si>
  <si>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</si>
  <si>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</si>
  <si>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</si>
  <si>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</si>
  <si>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</si>
  <si>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</si>
  <si>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</si>
  <si>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</si>
  <si>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</si>
  <si>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</si>
  <si>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</si>
  <si>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</si>
  <si>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</si>
  <si>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</si>
  <si>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</si>
  <si>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</si>
  <si>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</si>
  <si>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</si>
  <si>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</si>
  <si>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</si>
  <si>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</si>
  <si>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</si>
  <si>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</si>
  <si>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</si>
  <si>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</si>
  <si>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</si>
  <si>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</si>
  <si>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</si>
  <si>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</si>
  <si>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</si>
  <si>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</si>
  <si>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</si>
  <si>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</si>
  <si>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</si>
  <si>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</si>
  <si>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</si>
  <si>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</si>
  <si>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</si>
  <si>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</si>
  <si>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</si>
  <si>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</si>
  <si>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</si>
  <si>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</si>
  <si>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</si>
  <si>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</si>
  <si>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</si>
  <si>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</si>
  <si>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</si>
  <si>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</si>
  <si>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</si>
  <si>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</si>
  <si>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</si>
  <si>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</si>
  <si>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</si>
  <si>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</si>
  <si>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</si>
  <si>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</si>
  <si>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</si>
  <si>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</si>
  <si>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</si>
  <si>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</si>
  <si>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</si>
  <si>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</si>
  <si>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</si>
  <si>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</si>
  <si>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</si>
  <si>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</si>
  <si>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</si>
  <si>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</si>
  <si>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</si>
  <si>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</si>
  <si>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</si>
  <si>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</si>
  <si>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</si>
  <si>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</si>
  <si>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</si>
  <si>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</si>
  <si>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</si>
  <si>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</si>
  <si>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</si>
  <si>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</si>
  <si>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</si>
  <si>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</si>
  <si>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</si>
  <si>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</si>
  <si>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</si>
  <si>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</si>
  <si>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</si>
  <si>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</si>
  <si>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</si>
  <si>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</si>
  <si>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</si>
  <si>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</si>
  <si>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</si>
  <si>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</si>
  <si>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</si>
  <si>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</si>
  <si>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</si>
  <si>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</si>
  <si>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</si>
  <si>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</si>
  <si>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</si>
  <si>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</si>
  <si>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</si>
  <si>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</si>
  <si>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</si>
  <si>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</si>
  <si>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</si>
  <si>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</si>
  <si>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</si>
  <si>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</si>
  <si>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</si>
  <si>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</si>
  <si>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</si>
  <si>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</si>
  <si>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</si>
  <si>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</si>
  <si>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</si>
  <si>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</si>
  <si>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</si>
  <si>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</si>
  <si>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</si>
  <si>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</si>
  <si>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</si>
  <si>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</si>
  <si>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</si>
  <si>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</si>
  <si>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</si>
  <si>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</si>
  <si>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</si>
  <si>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</si>
  <si>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</si>
  <si>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</si>
  <si>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</si>
  <si>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</si>
  <si>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</si>
  <si>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</si>
  <si>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</si>
  <si>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</si>
  <si>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</si>
  <si>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</si>
  <si>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</si>
  <si>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</si>
  <si>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</si>
  <si>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</si>
  <si>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</si>
  <si>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</si>
  <si>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</si>
  <si>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</si>
  <si>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</si>
  <si>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</si>
  <si>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</si>
  <si>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</si>
  <si>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</si>
  <si>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</si>
  <si>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</si>
  <si>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</si>
  <si>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</si>
  <si>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</si>
  <si>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</si>
  <si>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</si>
  <si>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</si>
  <si>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</si>
  <si>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</si>
  <si>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</si>
  <si>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</si>
  <si>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</si>
  <si>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</si>
  <si>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</si>
  <si>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</si>
  <si>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</si>
  <si>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</si>
  <si>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</si>
  <si>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</si>
  <si>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</si>
  <si>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</si>
  <si>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</si>
  <si>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</si>
  <si>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</si>
  <si>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</si>
  <si>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</si>
  <si>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</si>
  <si>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</si>
  <si>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</si>
  <si>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</si>
  <si>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</si>
  <si>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</si>
  <si>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</si>
  <si>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</si>
  <si>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</si>
  <si>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</si>
  <si>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</si>
  <si>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</si>
  <si>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</si>
  <si>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</si>
  <si>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</si>
  <si>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</si>
  <si>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</si>
  <si>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</si>
  <si>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</si>
  <si>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</si>
  <si>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</si>
  <si>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</si>
  <si>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</si>
  <si>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</si>
  <si>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</si>
  <si>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</si>
  <si>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</si>
  <si>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</si>
  <si>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</si>
  <si>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</si>
  <si>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</si>
  <si>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</si>
  <si>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</si>
  <si>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</si>
  <si>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</si>
  <si>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</si>
  <si>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</si>
  <si>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</si>
  <si>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</si>
  <si>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</si>
  <si>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</si>
  <si>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</si>
  <si>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</si>
  <si>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</si>
  <si>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</si>
  <si>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</si>
  <si>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</si>
  <si>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</si>
  <si>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</si>
  <si>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</si>
  <si>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</si>
  <si>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</si>
  <si>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</si>
  <si>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</si>
  <si>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</si>
  <si>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</si>
  <si>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</si>
  <si>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</si>
  <si>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</si>
  <si>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</si>
  <si>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</si>
  <si>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</si>
  <si>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</si>
  <si>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</si>
  <si>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</si>
  <si>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</si>
  <si>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</si>
  <si>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</si>
  <si>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</si>
  <si>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</si>
  <si>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</si>
  <si>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</si>
  <si>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</si>
  <si>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</si>
  <si>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</si>
  <si>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</si>
  <si>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</si>
  <si>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</si>
  <si>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</si>
  <si>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</si>
  <si>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</si>
  <si>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</si>
  <si>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</si>
  <si>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</si>
  <si>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</si>
  <si>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</si>
  <si>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</si>
  <si>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</si>
  <si>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</si>
  <si>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</si>
  <si>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</si>
  <si>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</si>
  <si>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</si>
  <si>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</si>
  <si>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</si>
  <si>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</si>
  <si>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</si>
  <si>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</si>
  <si>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</si>
  <si>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</si>
  <si>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</si>
  <si>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</si>
  <si>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</si>
  <si>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</si>
  <si>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</si>
  <si>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</si>
  <si>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</si>
  <si>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</si>
  <si>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</si>
  <si>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</si>
  <si>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</si>
  <si>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</si>
  <si>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</si>
  <si>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</si>
  <si>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</si>
  <si>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</si>
  <si>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</si>
  <si>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</si>
  <si>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</si>
  <si>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</si>
  <si>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</si>
  <si>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</si>
  <si>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</si>
  <si>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</si>
  <si>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</si>
  <si>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</si>
  <si>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</si>
  <si>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</si>
  <si>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</si>
  <si>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</si>
  <si>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</si>
  <si>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</si>
  <si>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</si>
  <si>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</si>
  <si>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</si>
  <si>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</si>
  <si>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</si>
  <si>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</si>
  <si>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</si>
  <si>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</si>
  <si>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</si>
  <si>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</si>
  <si>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</si>
  <si>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</si>
  <si>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</si>
  <si>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</si>
  <si>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</si>
  <si>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</si>
  <si>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</si>
  <si>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</si>
  <si>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</si>
  <si>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</si>
  <si>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</si>
  <si>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</si>
  <si>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</si>
  <si>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</si>
  <si>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</si>
  <si>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</si>
  <si>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</si>
  <si>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</si>
  <si>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</si>
  <si>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</si>
  <si>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</si>
  <si>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</si>
  <si>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</si>
  <si>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</si>
  <si>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</si>
  <si>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</si>
  <si>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</si>
  <si>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</si>
  <si>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</si>
  <si>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</si>
  <si>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</si>
  <si>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</si>
  <si>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</si>
  <si>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</si>
  <si>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</si>
  <si>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</si>
  <si>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</si>
  <si>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</si>
  <si>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</si>
  <si>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</si>
  <si>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</si>
  <si>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</si>
  <si>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</si>
  <si>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</si>
  <si>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</si>
  <si>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</si>
  <si>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</si>
  <si>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</si>
  <si>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</si>
  <si>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</si>
  <si>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</si>
  <si>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</si>
  <si>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</si>
  <si>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</si>
  <si>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</si>
  <si>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</si>
  <si>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</si>
  <si>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</si>
  <si>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</si>
  <si>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</si>
  <si>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</si>
  <si>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</si>
  <si>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</si>
  <si>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</si>
  <si>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</si>
  <si>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</si>
  <si>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</si>
  <si>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</si>
  <si>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</si>
  <si>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</si>
  <si>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</si>
  <si>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</si>
  <si>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</si>
  <si>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</si>
  <si>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</si>
  <si>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</si>
  <si>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</si>
  <si>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</si>
  <si>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</si>
  <si>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</si>
  <si>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</si>
  <si>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</si>
  <si>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</si>
  <si>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</si>
  <si>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</si>
  <si>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</si>
  <si>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</si>
  <si>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</si>
  <si>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</si>
  <si>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</si>
  <si>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</si>
  <si>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</si>
  <si>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</si>
  <si>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</si>
  <si>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</si>
  <si>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</si>
  <si>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</si>
  <si>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</si>
  <si>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</si>
  <si>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</si>
  <si>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</si>
  <si>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</si>
  <si>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</si>
  <si>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</si>
  <si>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</si>
  <si>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</si>
  <si>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</si>
  <si>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</si>
  <si>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</si>
  <si>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</si>
  <si>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</si>
  <si>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</si>
  <si>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</si>
  <si>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</si>
  <si>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</si>
  <si>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</si>
  <si>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</si>
  <si>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</si>
  <si>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</si>
  <si>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</si>
  <si>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</si>
  <si>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</si>
  <si>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</si>
  <si>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</si>
  <si>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</si>
  <si>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</si>
  <si>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</si>
  <si>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</si>
  <si>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</si>
  <si>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</si>
  <si>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</si>
  <si>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</si>
  <si>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</si>
  <si>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</si>
  <si>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</si>
  <si>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</si>
  <si>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</si>
  <si>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</si>
  <si>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</si>
  <si>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</si>
  <si>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</si>
  <si>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</si>
  <si>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</si>
  <si>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</si>
  <si>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</si>
  <si>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</si>
  <si>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</si>
  <si>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</si>
  <si>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</si>
  <si>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</si>
  <si>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</si>
  <si>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</si>
  <si>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</si>
  <si>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</si>
  <si>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</si>
  <si>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</si>
  <si>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</si>
  <si>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</si>
  <si>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</si>
  <si>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</si>
  <si>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</si>
  <si>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</si>
  <si>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</si>
  <si>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</si>
  <si>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</si>
  <si>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</si>
  <si>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</si>
  <si>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</si>
  <si>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</si>
  <si>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</si>
  <si>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</si>
  <si>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</si>
  <si>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</si>
  <si>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</si>
  <si>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</si>
  <si>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</si>
  <si>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</si>
  <si>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</si>
  <si>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</si>
  <si>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</si>
  <si>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</si>
  <si>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</si>
  <si>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</si>
  <si>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</si>
  <si>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</si>
  <si>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</si>
  <si>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</si>
  <si>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</si>
  <si>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</si>
  <si>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</si>
  <si>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</si>
  <si>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</si>
  <si>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</si>
  <si>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</si>
  <si>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</si>
  <si>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</si>
  <si>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</si>
  <si>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</si>
  <si>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</si>
  <si>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</si>
  <si>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</si>
  <si>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</si>
  <si>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</si>
  <si>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</si>
  <si>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</si>
  <si>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</si>
  <si>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</si>
  <si>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</si>
  <si>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</si>
  <si>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</si>
  <si>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</si>
  <si>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</si>
  <si>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</si>
  <si>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</si>
  <si>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</si>
  <si>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</si>
  <si>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</si>
  <si>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</si>
  <si>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</si>
  <si>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</si>
  <si>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</si>
  <si>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</si>
  <si>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</si>
  <si>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</si>
  <si>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</si>
  <si>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</si>
  <si>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</si>
  <si>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</si>
  <si>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</si>
  <si>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</si>
  <si>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</si>
  <si>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</si>
  <si>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</si>
  <si>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</si>
  <si>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</si>
  <si>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</si>
  <si>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</si>
  <si>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</si>
  <si>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</si>
  <si>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</si>
  <si>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</si>
  <si>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</si>
  <si>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</si>
  <si>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</si>
  <si>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</si>
  <si>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</si>
  <si>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</si>
  <si>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</si>
  <si>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</si>
  <si>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</si>
  <si>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</si>
  <si>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</si>
  <si>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</si>
  <si>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</si>
  <si>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</si>
  <si>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</si>
  <si>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</si>
  <si>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</si>
  <si>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</si>
  <si>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</si>
  <si>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</si>
  <si>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</si>
  <si>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</si>
  <si>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</si>
  <si>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</si>
  <si>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</si>
  <si>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</si>
  <si>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</si>
  <si>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</si>
  <si>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</si>
  <si>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</si>
  <si>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</si>
  <si>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</si>
  <si>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</si>
  <si>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</si>
  <si>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</si>
  <si>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</si>
  <si>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</si>
  <si>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</si>
  <si>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</si>
  <si>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</si>
  <si>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</si>
  <si>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</si>
  <si>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</si>
  <si>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</si>
  <si>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</si>
  <si>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</si>
  <si>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</si>
  <si>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</si>
  <si>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</si>
  <si>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</si>
  <si>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</si>
  <si>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</si>
  <si>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</si>
  <si>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</si>
  <si>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</si>
  <si>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</si>
  <si>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</si>
  <si>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</si>
  <si>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</si>
  <si>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</si>
  <si>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</si>
  <si>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</si>
  <si>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</si>
  <si>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</si>
  <si>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</si>
  <si>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</si>
  <si>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</si>
  <si>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</si>
  <si>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</si>
  <si>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</si>
  <si>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</si>
  <si>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</si>
  <si>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</si>
  <si>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</si>
  <si>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</si>
  <si>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</si>
  <si>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</si>
  <si>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</si>
  <si>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</si>
  <si>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</si>
  <si>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</si>
  <si>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</si>
  <si>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</si>
  <si>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</si>
  <si>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</si>
  <si>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</si>
  <si>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</si>
  <si>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</si>
  <si>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</si>
  <si>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</si>
  <si>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</si>
  <si>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</si>
  <si>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</si>
  <si>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</si>
  <si>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</si>
  <si>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</si>
  <si>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</si>
  <si>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</si>
  <si>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</si>
  <si>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</si>
  <si>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</si>
  <si>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</si>
  <si>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</si>
  <si>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</si>
  <si>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</si>
  <si>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</si>
  <si>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</si>
  <si>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</si>
  <si>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</si>
  <si>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</si>
  <si>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</si>
  <si>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</si>
  <si>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</si>
  <si>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</si>
  <si>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</si>
  <si>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</si>
  <si>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</si>
  <si>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</si>
  <si>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</si>
  <si>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</si>
  <si>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</si>
  <si>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</si>
  <si>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</si>
  <si>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</si>
  <si>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</si>
  <si>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</si>
  <si>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</si>
  <si>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</si>
  <si>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</si>
  <si>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</si>
  <si>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</si>
  <si>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</si>
  <si>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</si>
  <si>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</si>
  <si>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</si>
  <si>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</si>
  <si>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</si>
  <si>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</si>
  <si>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</si>
  <si>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</si>
  <si>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</si>
  <si>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</si>
  <si>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</si>
  <si>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</si>
  <si>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</si>
  <si>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</si>
  <si>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</si>
  <si>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</si>
  <si>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</si>
  <si>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</si>
  <si>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</si>
  <si>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</si>
  <si>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</si>
  <si>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</si>
  <si>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</si>
  <si>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</si>
  <si>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</si>
  <si>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</si>
  <si>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</si>
  <si>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</si>
  <si>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</si>
  <si>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</si>
  <si>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</si>
  <si>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</si>
  <si>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</si>
  <si>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</si>
  <si>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</si>
  <si>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</si>
  <si>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</si>
  <si>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</si>
  <si>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</si>
  <si>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</si>
  <si>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</si>
  <si>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</si>
  <si>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</si>
  <si>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</si>
  <si>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</si>
  <si>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</si>
  <si>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</si>
  <si>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</si>
  <si>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</si>
  <si>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</si>
  <si>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</si>
  <si>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</si>
  <si>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</si>
  <si>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</si>
  <si>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</si>
  <si>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</si>
  <si>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</si>
  <si>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</si>
  <si>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</si>
  <si>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</si>
  <si>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</si>
  <si>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</si>
  <si>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</si>
  <si>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</si>
  <si>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</si>
  <si>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</si>
  <si>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</si>
  <si>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</si>
  <si>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</si>
  <si>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</si>
  <si>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</si>
  <si>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</si>
  <si>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</si>
  <si>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</si>
  <si>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</si>
  <si>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</si>
  <si>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</si>
  <si>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</si>
  <si>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</si>
  <si>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</si>
  <si>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</si>
  <si>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</si>
  <si>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</si>
  <si>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</si>
  <si>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</si>
  <si>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</si>
  <si>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</si>
  <si>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</si>
  <si>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</si>
  <si>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</si>
  <si>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</si>
  <si>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</si>
  <si>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</si>
  <si>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</si>
  <si>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</si>
  <si>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</si>
  <si>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</si>
  <si>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</si>
  <si>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</si>
  <si>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</si>
  <si>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</si>
  <si>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</si>
  <si>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</si>
  <si>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</si>
  <si>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</si>
  <si>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</si>
  <si>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</si>
  <si>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</si>
  <si>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</si>
  <si>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</si>
  <si>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</si>
  <si>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</si>
  <si>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</si>
  <si>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</si>
  <si>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</si>
  <si>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</si>
  <si>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</si>
  <si>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</si>
  <si>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</si>
  <si>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</si>
  <si>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</si>
  <si>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</si>
  <si>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</si>
  <si>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</si>
  <si>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</si>
  <si>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</si>
  <si>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</si>
  <si>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</si>
  <si>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</si>
  <si>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</si>
  <si>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</si>
  <si>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</si>
  <si>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</si>
  <si>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</si>
  <si>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</si>
  <si>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</si>
  <si>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</si>
  <si>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</si>
  <si>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</si>
  <si>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</si>
  <si>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</si>
  <si>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</si>
  <si>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</si>
  <si>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</si>
  <si>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</si>
  <si>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</si>
  <si>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</si>
  <si>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</si>
  <si>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</si>
  <si>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</si>
  <si>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</si>
  <si>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</si>
  <si>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</si>
  <si>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</si>
  <si>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</si>
  <si>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</si>
  <si>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</si>
  <si>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</si>
  <si>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</si>
  <si>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</si>
  <si>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</si>
  <si>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</si>
  <si>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</si>
  <si>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</si>
  <si>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</si>
  <si>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</si>
  <si>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</si>
  <si>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</si>
  <si>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</si>
  <si>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</si>
  <si>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</si>
  <si>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</si>
  <si>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</si>
  <si>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</si>
  <si>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</si>
  <si>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</si>
  <si>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</si>
  <si>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</si>
  <si>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</si>
  <si>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</si>
  <si>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</si>
  <si>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</si>
  <si>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</si>
  <si>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</si>
  <si>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</si>
  <si>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</si>
  <si>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</si>
  <si>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</si>
  <si>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</si>
  <si>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</si>
  <si>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</si>
  <si>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</si>
  <si>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</si>
  <si>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</si>
  <si>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</si>
  <si>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</si>
  <si>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</si>
  <si>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</si>
  <si>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</si>
  <si>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</si>
  <si>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</si>
  <si>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</si>
  <si>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</si>
  <si>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</si>
  <si>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</si>
  <si>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</si>
  <si>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</si>
  <si>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</si>
  <si>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</si>
  <si>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</si>
  <si>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</si>
  <si>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</si>
  <si>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</si>
  <si>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</si>
  <si>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</si>
  <si>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</si>
  <si>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</si>
  <si>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</si>
  <si>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</si>
  <si>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</si>
  <si>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</si>
  <si>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</si>
  <si>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</si>
  <si>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</si>
  <si>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</si>
  <si>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</si>
  <si>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</si>
  <si>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</si>
  <si>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</si>
  <si>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</si>
  <si>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</si>
  <si>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</si>
  <si>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</si>
  <si>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</si>
  <si>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</si>
  <si>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</si>
  <si>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</si>
  <si>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</si>
  <si>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</si>
  <si>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</si>
  <si>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</si>
  <si>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</si>
  <si>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</si>
  <si>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</si>
  <si>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</si>
  <si>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</si>
  <si>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</si>
  <si>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</si>
  <si>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</si>
  <si>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</si>
  <si>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</si>
  <si>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</si>
  <si>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</si>
  <si>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</si>
  <si>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</si>
  <si>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</si>
  <si>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</si>
  <si>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</si>
  <si>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</si>
  <si>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</si>
  <si>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</si>
  <si>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</si>
  <si>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</si>
  <si>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</si>
  <si>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</si>
  <si>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</si>
  <si>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</si>
  <si>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</si>
  <si>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</si>
  <si>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</si>
  <si>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</si>
  <si>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</si>
  <si>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</si>
  <si>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</si>
  <si>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</si>
  <si>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</si>
  <si>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</si>
  <si>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</si>
  <si>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</si>
  <si>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</si>
  <si>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</si>
  <si>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</si>
  <si>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</si>
  <si>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</si>
  <si>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</si>
  <si>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</si>
  <si>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</si>
  <si>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</si>
  <si>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</si>
  <si>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</si>
  <si>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</si>
  <si>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</si>
  <si>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</si>
  <si>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</si>
  <si>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</si>
  <si>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</si>
  <si>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</si>
  <si>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</si>
  <si>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</si>
  <si>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</si>
  <si>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</si>
  <si>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</si>
  <si>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</si>
  <si>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</si>
  <si>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</si>
  <si>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</si>
  <si>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</si>
  <si>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</si>
  <si>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</si>
  <si>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</si>
  <si>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</si>
  <si>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</si>
  <si>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</si>
  <si>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</si>
  <si>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</si>
  <si>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</si>
  <si>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</si>
  <si>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</si>
  <si>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</si>
  <si>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</si>
  <si>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</si>
  <si>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</si>
  <si>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</si>
  <si>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</si>
  <si>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</si>
  <si>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</si>
  <si>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</si>
  <si>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</si>
  <si>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</si>
  <si>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</si>
  <si>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</si>
  <si>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</si>
  <si>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</si>
  <si>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</si>
  <si>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</si>
  <si>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</si>
  <si>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</si>
  <si>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</si>
  <si>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</si>
  <si>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</si>
  <si>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</si>
  <si>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</si>
  <si>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</si>
  <si>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</si>
  <si>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</si>
  <si>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</si>
  <si>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</si>
  <si>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</si>
  <si>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</si>
  <si>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</si>
  <si>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</si>
  <si>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</si>
  <si>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</si>
  <si>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</si>
  <si>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</si>
  <si>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</si>
  <si>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</si>
  <si>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</si>
  <si>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</si>
  <si>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</si>
  <si>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</si>
  <si>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</si>
  <si>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</si>
  <si>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</si>
  <si>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</si>
  <si>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</si>
  <si>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</si>
  <si>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</si>
  <si>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</si>
  <si>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</si>
  <si>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</si>
  <si>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</si>
  <si>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</si>
  <si>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</si>
  <si>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</si>
  <si>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</si>
  <si>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</si>
  <si>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</si>
  <si>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</si>
  <si>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</si>
  <si>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</si>
  <si>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</si>
  <si>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</si>
  <si>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</si>
  <si>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</si>
  <si>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</si>
  <si>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</si>
  <si>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</si>
  <si>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</si>
  <si>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</si>
  <si>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</si>
  <si>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</si>
  <si>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</si>
  <si>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</si>
  <si>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</si>
  <si>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</si>
  <si>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</si>
  <si>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</si>
  <si>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</si>
  <si>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</si>
  <si>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</si>
  <si>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</si>
  <si>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</si>
  <si>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</si>
  <si>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</si>
  <si>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</si>
  <si>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</si>
  <si>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</si>
  <si>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</si>
  <si>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</si>
  <si>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</si>
  <si>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</si>
  <si>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</si>
  <si>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</si>
  <si>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</si>
  <si>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</si>
  <si>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</si>
  <si>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</si>
  <si>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</si>
  <si>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</si>
  <si>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</si>
  <si>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</si>
  <si>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</si>
  <si>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</si>
  <si>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</si>
  <si>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</si>
  <si>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</si>
  <si>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</si>
  <si>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</si>
  <si>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</si>
  <si>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</si>
  <si>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</si>
  <si>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</si>
  <si>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</si>
  <si>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</si>
  <si>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</si>
  <si>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</si>
  <si>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</si>
  <si>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</si>
  <si>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</si>
  <si>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</si>
  <si>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</si>
  <si>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</si>
  <si>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</si>
  <si>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</si>
  <si>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</si>
  <si>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</si>
  <si>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</si>
  <si>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</si>
  <si>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</si>
  <si>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</si>
  <si>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</si>
  <si>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</si>
  <si>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</si>
  <si>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</si>
  <si>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</si>
  <si>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</si>
  <si>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</si>
  <si>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</si>
  <si>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</si>
  <si>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</si>
  <si>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</si>
  <si>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</si>
  <si>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</si>
  <si>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</si>
  <si>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</si>
  <si>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</si>
  <si>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</si>
  <si>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</si>
  <si>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</si>
  <si>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</si>
  <si>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</si>
  <si>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</si>
  <si>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</si>
  <si>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</si>
  <si>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</si>
  <si>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</si>
  <si>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</si>
  <si>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</si>
  <si>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</si>
  <si>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</si>
  <si>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</si>
  <si>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</si>
  <si>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</si>
  <si>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</si>
  <si>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</si>
  <si>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</si>
  <si>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</si>
  <si>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</si>
  <si>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</si>
  <si>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</si>
  <si>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</si>
  <si>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</si>
  <si>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</si>
  <si>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</si>
  <si>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</si>
  <si>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</si>
  <si>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</si>
  <si>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</si>
  <si>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</si>
  <si>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</si>
  <si>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</si>
  <si>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</si>
  <si>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</si>
  <si>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</si>
  <si>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</si>
  <si>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</si>
  <si>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</si>
  <si>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</si>
  <si>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</si>
  <si>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</si>
  <si>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</si>
  <si>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</si>
  <si>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</si>
  <si>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</si>
  <si>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</si>
  <si>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</si>
  <si>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</si>
  <si>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</si>
  <si>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</si>
  <si>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</si>
  <si>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</si>
  <si>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</si>
  <si>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</si>
  <si>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</si>
  <si>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</si>
  <si>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</si>
  <si>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</si>
  <si>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</si>
  <si>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</si>
  <si>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</si>
  <si>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</si>
  <si>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</si>
  <si>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</si>
  <si>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</si>
  <si>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</si>
  <si>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</si>
  <si>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</si>
  <si>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</si>
  <si>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</si>
  <si>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</si>
  <si>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</si>
  <si>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</si>
  <si>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</si>
  <si>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</si>
  <si>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</si>
  <si>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</si>
  <si>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</si>
  <si>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</si>
  <si>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</si>
  <si>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</si>
  <si>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</si>
  <si>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</si>
  <si>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</si>
  <si>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</si>
  <si>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</si>
  <si>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</si>
  <si>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</si>
  <si>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</si>
  <si>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</si>
  <si>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</si>
  <si>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</si>
  <si>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</si>
  <si>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</si>
  <si>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</si>
  <si>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</si>
  <si>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</si>
  <si>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</si>
  <si>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</si>
  <si>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</si>
  <si>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</si>
  <si>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</si>
  <si>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</si>
  <si>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</si>
  <si>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</si>
  <si>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</si>
  <si>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</si>
  <si>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</si>
  <si>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</si>
  <si>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</si>
  <si>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</si>
  <si>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</si>
  <si>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</si>
  <si>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</si>
  <si>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</si>
  <si>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</si>
  <si>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</si>
  <si>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</si>
  <si>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</si>
  <si>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</si>
  <si>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</si>
  <si>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</si>
  <si>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</si>
  <si>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</si>
  <si>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</si>
  <si>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</si>
  <si>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</si>
  <si>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</si>
  <si>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</si>
  <si>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</si>
  <si>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</si>
  <si>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</si>
  <si>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</si>
  <si>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</si>
  <si>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</si>
  <si>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</si>
  <si>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</si>
  <si>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</si>
  <si>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</si>
  <si>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</si>
  <si>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</si>
  <si>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</si>
  <si>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</si>
  <si>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</si>
  <si>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</si>
  <si>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</si>
  <si>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</si>
  <si>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</si>
  <si>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</si>
  <si>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</si>
  <si>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</si>
  <si>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</si>
  <si>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</si>
  <si>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</si>
  <si>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</si>
  <si>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</si>
  <si>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</si>
  <si>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</si>
  <si>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</si>
  <si>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</si>
  <si>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</si>
  <si>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</si>
  <si>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</si>
  <si>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</si>
  <si>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</si>
  <si>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</si>
  <si>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</si>
  <si>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</si>
  <si>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</si>
  <si>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</si>
  <si>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</si>
  <si>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</si>
  <si>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</si>
  <si>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</si>
  <si>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</si>
  <si>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</si>
  <si>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</si>
  <si>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</si>
  <si>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</si>
  <si>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</si>
  <si>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</si>
  <si>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</si>
  <si>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</si>
  <si>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</si>
  <si>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</si>
  <si>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</si>
  <si>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</si>
  <si>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</si>
  <si>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</si>
  <si>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</si>
  <si>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</si>
  <si>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</si>
  <si>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</si>
  <si>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</si>
  <si>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</si>
  <si>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</si>
  <si>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</si>
  <si>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</si>
  <si>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</si>
  <si>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</si>
  <si>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</si>
  <si>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</si>
  <si>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</si>
  <si>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</si>
  <si>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</si>
  <si>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</si>
  <si>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</si>
  <si>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</si>
  <si>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</si>
  <si>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</si>
  <si>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</si>
  <si>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</si>
  <si>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</si>
  <si>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</si>
  <si>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</si>
  <si>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</si>
  <si>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</si>
  <si>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</si>
  <si>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</si>
  <si>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</si>
  <si>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</si>
  <si>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</si>
  <si>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</si>
  <si>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</si>
  <si>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</si>
  <si>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</si>
  <si>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</si>
  <si>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</si>
  <si>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</si>
  <si>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</si>
  <si>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</si>
  <si>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</si>
  <si>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</si>
  <si>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</si>
  <si>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</si>
  <si>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</si>
  <si>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</si>
  <si>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</si>
  <si>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</si>
  <si>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</si>
  <si>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</si>
  <si>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</si>
  <si>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</si>
  <si>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</si>
  <si>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</si>
  <si>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</si>
  <si>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</si>
  <si>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</si>
  <si>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</si>
  <si>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</si>
  <si>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</si>
  <si>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</si>
  <si>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</si>
  <si>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</si>
  <si>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</si>
  <si>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</si>
  <si>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</si>
  <si>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</si>
  <si>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</si>
  <si>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</si>
  <si>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</si>
  <si>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</si>
  <si>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</si>
  <si>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</si>
  <si>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</si>
  <si>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</si>
  <si>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</si>
  <si>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</si>
  <si>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</si>
  <si>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</si>
  <si>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</si>
  <si>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</si>
  <si>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</si>
  <si>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</si>
  <si>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</si>
  <si>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</si>
  <si>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</si>
  <si>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</si>
  <si>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</si>
  <si>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</si>
  <si>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</si>
  <si>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</si>
  <si>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</si>
  <si>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</si>
  <si>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</si>
  <si>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</si>
  <si>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</si>
  <si>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</si>
  <si>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</si>
  <si>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</si>
  <si>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</si>
  <si>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</si>
  <si>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</si>
  <si>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</si>
  <si>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</si>
  <si>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</si>
  <si>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</si>
  <si>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</si>
  <si>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</si>
  <si>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</si>
  <si>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</si>
  <si>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</si>
  <si>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</si>
  <si>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</si>
  <si>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</si>
  <si>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</si>
  <si>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</si>
  <si>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</si>
  <si>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</si>
  <si>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</si>
  <si>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</si>
  <si>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</si>
  <si>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</si>
  <si>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</si>
  <si>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</si>
  <si>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</si>
  <si>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</si>
  <si>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</si>
  <si>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</si>
  <si>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</si>
  <si>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</si>
  <si>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</si>
  <si>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</si>
  <si>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</si>
  <si>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</si>
  <si>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</si>
  <si>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</si>
  <si>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</si>
  <si>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</si>
  <si>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</si>
  <si>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</si>
  <si>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</si>
  <si>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</si>
  <si>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</si>
  <si>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</si>
  <si>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</si>
  <si>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</si>
  <si>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</si>
  <si>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</si>
  <si>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</si>
  <si>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</si>
  <si>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</si>
  <si>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</si>
  <si>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</si>
  <si>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</si>
  <si>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</si>
  <si>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</si>
  <si>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</si>
  <si>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</si>
  <si>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</si>
  <si>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</si>
  <si>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</si>
  <si>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</si>
  <si>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</si>
  <si>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</si>
  <si>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</si>
  <si>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</si>
  <si>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</si>
  <si>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</si>
  <si>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</si>
  <si>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</si>
  <si>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</si>
  <si>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</si>
  <si>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</si>
  <si>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</si>
  <si>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</si>
  <si>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</si>
  <si>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</si>
  <si>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</si>
  <si>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</si>
  <si>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</si>
  <si>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</si>
  <si>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</si>
  <si>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</si>
  <si>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</si>
  <si>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</si>
  <si>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</si>
  <si>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</si>
  <si>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</si>
  <si>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</si>
  <si>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</si>
  <si>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</si>
  <si>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</si>
  <si>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</si>
  <si>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</si>
  <si>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</si>
  <si>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</si>
  <si>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</si>
  <si>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</si>
  <si>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</si>
  <si>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</si>
  <si>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</si>
  <si>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</si>
  <si>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</si>
  <si>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</si>
  <si>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</si>
  <si>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</si>
  <si>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</si>
  <si>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</si>
  <si>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</si>
  <si>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</si>
  <si>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</si>
  <si>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</si>
  <si>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</si>
  <si>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</si>
  <si>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</si>
  <si>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</si>
  <si>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</si>
  <si>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</si>
  <si>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</si>
  <si>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</si>
  <si>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</si>
  <si>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</si>
  <si>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</si>
  <si>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</si>
  <si>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</si>
  <si>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</si>
  <si>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</si>
  <si>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</si>
  <si>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</si>
  <si>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</si>
  <si>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</si>
  <si>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</si>
  <si>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</si>
  <si>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</si>
  <si>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</si>
  <si>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</si>
  <si>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</si>
  <si>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</si>
  <si>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</si>
  <si>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</si>
  <si>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</si>
  <si>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</si>
  <si>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</si>
  <si>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</si>
  <si>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</si>
  <si>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</si>
  <si>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</si>
  <si>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</si>
  <si>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</si>
  <si>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</si>
  <si>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</si>
  <si>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</si>
  <si>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</si>
  <si>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</si>
  <si>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</si>
  <si>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</si>
  <si>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</si>
  <si>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</si>
  <si>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</si>
  <si>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</si>
  <si>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</si>
  <si>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</si>
  <si>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</si>
  <si>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</si>
  <si>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</si>
  <si>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</si>
  <si>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</si>
  <si>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</si>
  <si>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</si>
  <si>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</si>
  <si>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</si>
  <si>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</si>
  <si>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</si>
  <si>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</si>
  <si>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</si>
  <si>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</si>
  <si>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</si>
  <si>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</si>
  <si>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</si>
  <si>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</si>
  <si>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</si>
  <si>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</si>
  <si>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</si>
  <si>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</si>
  <si>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</si>
  <si>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</si>
  <si>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</si>
  <si>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</si>
  <si>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</si>
  <si>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</si>
  <si>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</si>
  <si>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</si>
  <si>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</si>
  <si>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</si>
  <si>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</si>
  <si>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</si>
  <si>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</si>
  <si>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</si>
  <si>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</si>
  <si>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</si>
  <si>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</si>
  <si>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</si>
  <si>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</si>
  <si>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</si>
  <si>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</si>
  <si>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</si>
  <si>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</si>
  <si>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</si>
  <si>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</si>
  <si>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</si>
  <si>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</si>
  <si>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</si>
  <si>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</si>
  <si>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</si>
  <si>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</si>
  <si>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</si>
  <si>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</si>
  <si>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</si>
  <si>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</si>
  <si>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</si>
  <si>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</si>
  <si>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</si>
  <si>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</si>
  <si>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</si>
  <si>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</si>
  <si>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</si>
  <si>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</si>
  <si>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</si>
  <si>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</si>
  <si>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</si>
  <si>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</si>
  <si>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</si>
  <si>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</si>
  <si>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</si>
  <si>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</si>
  <si>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</si>
  <si>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</si>
  <si>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</si>
  <si>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</si>
  <si>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</si>
  <si>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</si>
  <si>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</si>
  <si>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</si>
  <si>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</si>
  <si>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</si>
  <si>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</si>
  <si>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</si>
  <si>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</si>
  <si>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</si>
  <si>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</si>
  <si>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</si>
  <si>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</si>
  <si>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</si>
  <si>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</si>
  <si>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</si>
  <si>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</si>
  <si>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</si>
  <si>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</si>
  <si>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</si>
  <si>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</si>
  <si>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</si>
  <si>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</si>
  <si>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</si>
  <si>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</si>
  <si>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</si>
  <si>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</si>
  <si>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</si>
  <si>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</si>
  <si>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</si>
  <si>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</si>
  <si>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</si>
  <si>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</si>
  <si>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</si>
  <si>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</si>
  <si>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</si>
  <si>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</si>
  <si>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</si>
  <si>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</si>
  <si>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</si>
  <si>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</si>
  <si>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</si>
  <si>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</si>
  <si>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</si>
  <si>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</si>
  <si>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</si>
  <si>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</si>
  <si>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</si>
  <si>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</si>
  <si>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</si>
  <si>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</si>
  <si>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</si>
  <si>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</si>
  <si>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</si>
  <si>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</si>
  <si>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</si>
  <si>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</si>
  <si>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</si>
  <si>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</si>
  <si>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</si>
  <si>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</si>
  <si>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</si>
  <si>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</si>
  <si>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</si>
  <si>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</si>
  <si>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</si>
  <si>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</si>
  <si>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</si>
  <si>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</si>
  <si>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</si>
  <si>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</si>
  <si>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</si>
  <si>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</si>
  <si>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</si>
  <si>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</si>
  <si>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</si>
  <si>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</si>
  <si>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</si>
  <si>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</si>
  <si>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</si>
  <si>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</si>
  <si>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</si>
  <si>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</si>
  <si>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</si>
  <si>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</si>
  <si>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</si>
  <si>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</si>
  <si>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</si>
  <si>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</si>
  <si>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</si>
  <si>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</si>
  <si>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</si>
  <si>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</si>
  <si>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</si>
  <si>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</si>
  <si>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</si>
  <si>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</si>
  <si>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</si>
  <si>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</si>
  <si>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</si>
  <si>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</si>
  <si>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</si>
  <si>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</si>
  <si>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</si>
  <si>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</si>
  <si>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</si>
  <si>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</si>
  <si>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</si>
  <si>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</si>
  <si>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</si>
  <si>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</si>
  <si>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</si>
  <si>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</si>
  <si>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</si>
  <si>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</si>
  <si>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</si>
  <si>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</si>
  <si>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</si>
  <si>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</si>
  <si>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</si>
  <si>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</si>
  <si>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</si>
  <si>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</si>
  <si>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</si>
  <si>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</si>
  <si>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</si>
  <si>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</si>
  <si>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</si>
  <si>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</si>
  <si>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</si>
  <si>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</si>
  <si>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</si>
  <si>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</si>
  <si>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</si>
  <si>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</si>
  <si>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</si>
  <si>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</si>
  <si>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</si>
  <si>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</si>
  <si>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</si>
  <si>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</si>
  <si>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</si>
  <si>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</si>
  <si>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</si>
  <si>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</si>
  <si>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</si>
  <si>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</si>
  <si>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</si>
  <si>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</si>
  <si>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</si>
  <si>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</si>
  <si>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</si>
  <si>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</si>
  <si>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</si>
  <si>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</si>
  <si>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</si>
  <si>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</si>
  <si>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</si>
  <si>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</si>
  <si>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</si>
  <si>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</si>
  <si>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</si>
  <si>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</si>
  <si>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</si>
  <si>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</si>
  <si>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</si>
  <si>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</si>
  <si>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</si>
  <si>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</si>
  <si>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</si>
  <si>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</si>
  <si>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</si>
  <si>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</si>
  <si>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</si>
  <si>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</si>
  <si>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</si>
  <si>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</si>
  <si>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</si>
  <si>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</si>
  <si>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</si>
  <si>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</si>
  <si>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</si>
  <si>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</si>
  <si>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</si>
  <si>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</si>
  <si>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</si>
  <si>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</si>
  <si>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</si>
  <si>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</si>
  <si>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</si>
  <si>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</si>
  <si>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</si>
  <si>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</si>
  <si>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</si>
  <si>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</si>
  <si>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</si>
  <si>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</si>
  <si>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</si>
  <si>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</si>
  <si>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</si>
  <si>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</si>
  <si>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</si>
  <si>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</si>
  <si>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</si>
  <si>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</si>
  <si>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</si>
  <si>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</si>
  <si>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</si>
  <si>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</si>
  <si>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</si>
  <si>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</si>
  <si>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</si>
  <si>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</si>
  <si>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</si>
  <si>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</si>
  <si>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</si>
  <si>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</si>
  <si>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</si>
  <si>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</si>
  <si>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</si>
  <si>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</si>
  <si>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</si>
  <si>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</si>
  <si>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</si>
  <si>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</si>
  <si>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</si>
  <si>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</si>
  <si>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</si>
  <si>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</si>
  <si>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</si>
  <si>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</si>
  <si>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</si>
  <si>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</si>
  <si>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</si>
  <si>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</si>
  <si>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</si>
  <si>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</si>
  <si>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</si>
  <si>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</si>
  <si>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</si>
  <si>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</si>
  <si>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</si>
  <si>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</si>
  <si>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</si>
  <si>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</si>
  <si>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</si>
  <si>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</si>
  <si>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</si>
  <si>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</si>
  <si>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</si>
  <si>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</si>
  <si>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</si>
  <si>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</si>
  <si>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</si>
  <si>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</si>
  <si>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</si>
  <si>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</si>
  <si>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</si>
  <si>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</si>
  <si>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</si>
  <si>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</si>
  <si>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</si>
  <si>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</si>
  <si>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</si>
  <si>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</si>
  <si>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</si>
  <si>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</si>
  <si>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</si>
  <si>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</si>
  <si>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</si>
  <si>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</si>
  <si>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</si>
  <si>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</si>
  <si>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</si>
  <si>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</si>
  <si>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</si>
  <si>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</si>
  <si>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</si>
  <si>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</si>
  <si>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</si>
  <si>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</si>
  <si>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</si>
  <si>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</si>
  <si>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</si>
  <si>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</si>
  <si>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</si>
  <si>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</si>
  <si>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</si>
  <si>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</si>
  <si>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</si>
  <si>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</si>
  <si>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</si>
  <si>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</si>
  <si>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</si>
  <si>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</si>
  <si>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</si>
  <si>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</si>
  <si>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</si>
  <si>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</si>
  <si>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</si>
  <si>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</si>
  <si>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</si>
  <si>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</si>
  <si>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</si>
  <si>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</si>
  <si>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</si>
  <si>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</si>
  <si>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</si>
  <si>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</si>
  <si>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</si>
  <si>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</si>
  <si>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</si>
  <si>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</si>
  <si>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</si>
  <si>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</si>
  <si>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</si>
  <si>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</si>
  <si>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</si>
  <si>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</si>
  <si>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</si>
  <si>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</si>
  <si>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</si>
  <si>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</si>
  <si>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</si>
  <si>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</si>
  <si>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</si>
  <si>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</si>
  <si>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</si>
  <si>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</si>
  <si>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</si>
  <si>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</si>
  <si>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</si>
  <si>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</si>
  <si>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</si>
  <si>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</si>
  <si>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</si>
  <si>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</si>
  <si>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</si>
  <si>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</si>
  <si>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</si>
  <si>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</si>
  <si>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</si>
  <si>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</si>
  <si>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</si>
  <si>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</si>
  <si>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</si>
  <si>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</si>
  <si>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</si>
  <si>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</si>
  <si>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</si>
  <si>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</si>
  <si>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</si>
  <si>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</si>
  <si>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</si>
  <si>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</si>
  <si>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</si>
  <si>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</si>
  <si>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</si>
  <si>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</si>
  <si>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</si>
  <si>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</si>
  <si>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</si>
  <si>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</si>
  <si>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</si>
  <si>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</si>
  <si>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</si>
  <si>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</si>
  <si>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</si>
  <si>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</si>
  <si>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</si>
  <si>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</si>
  <si>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</si>
  <si>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</si>
  <si>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</si>
  <si>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</si>
  <si>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</si>
  <si>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</si>
  <si>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</si>
  <si>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</si>
  <si>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</si>
  <si>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</si>
  <si>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</si>
  <si>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</si>
  <si>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</si>
  <si>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</si>
  <si>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</si>
  <si>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</si>
  <si>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</si>
  <si>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</si>
  <si>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</si>
  <si>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</si>
  <si>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</si>
  <si>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</si>
  <si>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</si>
  <si>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</si>
  <si>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</si>
  <si>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</si>
  <si>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</si>
  <si>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</si>
  <si>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</si>
  <si>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</si>
  <si>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</si>
  <si>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</si>
  <si>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</si>
  <si>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</si>
  <si>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</si>
  <si>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</si>
  <si>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</si>
  <si>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</si>
  <si>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</si>
  <si>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</si>
  <si>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</si>
  <si>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</si>
  <si>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</si>
  <si>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</si>
  <si>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</si>
  <si>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</si>
  <si>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</si>
  <si>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</si>
  <si>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</si>
  <si>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</si>
  <si>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</si>
  <si>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</si>
  <si>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</si>
  <si>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</si>
  <si>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</si>
  <si>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</si>
  <si>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</si>
  <si>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</si>
  <si>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</si>
  <si>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</si>
  <si>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</si>
  <si>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</si>
  <si>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</si>
  <si>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</si>
  <si>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</si>
  <si>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</si>
  <si>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</si>
  <si>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</si>
  <si>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</si>
  <si>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</si>
  <si>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</si>
  <si>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</si>
  <si>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</si>
  <si>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</si>
  <si>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</si>
  <si>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</si>
  <si>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</si>
  <si>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</si>
  <si>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</si>
  <si>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</si>
  <si>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</si>
  <si>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</si>
  <si>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</si>
  <si>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</si>
  <si>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</si>
  <si>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</si>
  <si>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</si>
  <si>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</si>
  <si>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</si>
  <si>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</si>
  <si>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</si>
  <si>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</si>
  <si>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</si>
  <si>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</si>
  <si>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</si>
  <si>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</si>
  <si>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</si>
  <si>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</si>
  <si>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</si>
  <si>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</si>
  <si>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</si>
  <si>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</si>
  <si>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</si>
  <si>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</si>
  <si>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</si>
  <si>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</si>
  <si>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</si>
  <si>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</si>
  <si>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</si>
  <si>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</si>
  <si>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</si>
  <si>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</si>
  <si>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</si>
  <si>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</si>
  <si>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</si>
  <si>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</si>
  <si>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</si>
  <si>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</si>
  <si>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</si>
  <si>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</si>
  <si>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</si>
  <si>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</si>
  <si>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</si>
  <si>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</si>
  <si>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</si>
  <si>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</si>
  <si>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</si>
  <si>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</si>
  <si>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</si>
  <si>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</si>
  <si>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</si>
  <si>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</si>
  <si>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</si>
  <si>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</si>
  <si>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</si>
  <si>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</si>
  <si>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</si>
  <si>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</si>
  <si>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</si>
  <si>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</si>
  <si>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</si>
  <si>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</si>
  <si>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</si>
  <si>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</si>
  <si>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</si>
  <si>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</si>
  <si>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</si>
  <si>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</si>
  <si>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</si>
  <si>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</si>
  <si>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</si>
  <si>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</si>
  <si>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</si>
  <si>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</si>
  <si>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</si>
  <si>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</si>
  <si>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</si>
  <si>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</si>
  <si>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</si>
  <si>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</si>
  <si>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</si>
  <si>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</si>
  <si>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</si>
  <si>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</si>
  <si>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</si>
  <si>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</si>
  <si>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</si>
  <si>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</si>
  <si>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</si>
  <si>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</si>
  <si>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</si>
  <si>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</si>
  <si>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</si>
  <si>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</si>
  <si>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</si>
  <si>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</si>
  <si>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</si>
  <si>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</si>
  <si>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</si>
  <si>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</si>
  <si>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</si>
  <si>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</si>
  <si>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</si>
  <si>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</si>
  <si>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</si>
  <si>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</si>
  <si>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</si>
  <si>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</si>
  <si>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</si>
  <si>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</si>
  <si>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</si>
  <si>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</si>
  <si>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</si>
  <si>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</si>
  <si>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</si>
  <si>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</si>
  <si>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</si>
  <si>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</si>
  <si>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</si>
  <si>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</si>
  <si>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</si>
  <si>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</si>
  <si>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</si>
  <si>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</si>
  <si>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</si>
  <si>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</si>
  <si>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</si>
  <si>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</si>
  <si>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</si>
  <si>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</si>
  <si>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</si>
  <si>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</si>
  <si>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</si>
  <si>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</si>
  <si>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</si>
  <si>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</si>
  <si>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</si>
  <si>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</si>
  <si>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</si>
  <si>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</si>
  <si>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</si>
  <si>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</si>
  <si>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</si>
  <si>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</si>
  <si>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</si>
  <si>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</si>
  <si>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</si>
  <si>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</si>
  <si>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</si>
  <si>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</si>
  <si>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</si>
  <si>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</si>
  <si>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</si>
  <si>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</si>
  <si>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</si>
  <si>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</si>
  <si>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</si>
  <si>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</si>
  <si>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</si>
  <si>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</si>
  <si>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</si>
  <si>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</si>
  <si>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</si>
  <si>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</si>
  <si>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</si>
  <si>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</si>
  <si>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</si>
  <si>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</si>
  <si>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</si>
  <si>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</si>
  <si>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</si>
  <si>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</si>
  <si>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</si>
  <si>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</si>
  <si>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</si>
  <si>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</si>
  <si>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</si>
  <si>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</si>
  <si>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</si>
  <si>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</si>
  <si>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</si>
  <si>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</si>
  <si>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</si>
  <si>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</si>
  <si>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</si>
  <si>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</si>
  <si>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</si>
  <si>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</si>
  <si>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</si>
  <si>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</si>
  <si>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</si>
  <si>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</si>
  <si>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</si>
  <si>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</si>
  <si>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</si>
  <si>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</si>
  <si>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</si>
  <si>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</si>
  <si>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</si>
  <si>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</si>
  <si>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</si>
  <si>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</si>
  <si>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</si>
  <si>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</si>
  <si>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</si>
  <si>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</si>
  <si>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</si>
  <si>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</si>
  <si>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</si>
  <si>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</si>
  <si>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</si>
  <si>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</si>
  <si>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</si>
  <si>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</si>
  <si>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</si>
  <si>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</si>
  <si>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</si>
  <si>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</si>
  <si>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</si>
  <si>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</si>
  <si>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</si>
  <si>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</si>
  <si>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</si>
  <si>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</si>
  <si>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</si>
  <si>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</si>
  <si>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</si>
  <si>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</si>
  <si>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</si>
  <si>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</si>
  <si>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</si>
  <si>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</si>
  <si>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</si>
  <si>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</si>
  <si>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</si>
  <si>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</si>
  <si>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</si>
  <si>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</si>
  <si>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</si>
  <si>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</si>
  <si>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</si>
  <si>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</si>
  <si>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</si>
  <si>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</si>
  <si>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</si>
  <si>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</si>
  <si>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</si>
  <si>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</si>
  <si>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</si>
  <si>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</si>
  <si>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</si>
  <si>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</si>
  <si>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</si>
  <si>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</si>
  <si>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</si>
  <si>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</si>
  <si>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</si>
  <si>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</si>
  <si>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</si>
  <si>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</si>
  <si>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</si>
  <si>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</si>
  <si>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</si>
  <si>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</si>
  <si>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</si>
  <si>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</si>
  <si>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</si>
  <si>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</si>
  <si>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</si>
  <si>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</si>
  <si>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</si>
  <si>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</si>
  <si>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</si>
  <si>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</si>
  <si>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</si>
  <si>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</si>
  <si>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</si>
  <si>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</si>
  <si>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</si>
  <si>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</si>
  <si>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</si>
  <si>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</si>
  <si>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</si>
  <si>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</si>
  <si>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</si>
  <si>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</si>
  <si>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</si>
  <si>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</si>
  <si>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</si>
  <si>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</si>
  <si>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</si>
  <si>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</si>
  <si>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</si>
  <si>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</si>
  <si>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</si>
  <si>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</si>
  <si>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</si>
  <si>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</si>
  <si>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</si>
  <si>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</si>
  <si>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</si>
  <si>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</si>
  <si>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</si>
  <si>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</si>
  <si>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</si>
  <si>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</si>
  <si>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</si>
  <si>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</si>
  <si>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</si>
  <si>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</si>
  <si>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</si>
  <si>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</si>
  <si>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</si>
  <si>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</si>
  <si>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</si>
  <si>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</si>
  <si>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</si>
  <si>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</si>
  <si>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</si>
  <si>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</si>
  <si>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</si>
  <si>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</si>
  <si>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</si>
  <si>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</si>
  <si>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</si>
  <si>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</si>
  <si>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</si>
  <si>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</si>
  <si>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</si>
  <si>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</si>
  <si>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</si>
  <si>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</si>
  <si>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</si>
  <si>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</si>
  <si>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</si>
  <si>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</si>
  <si>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</si>
  <si>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</si>
  <si>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</si>
  <si>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</si>
  <si>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</si>
  <si>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</si>
  <si>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</si>
  <si>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</si>
  <si>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</si>
  <si>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</si>
  <si>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</si>
  <si>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</si>
  <si>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</si>
  <si>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</si>
  <si>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</si>
  <si>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</si>
  <si>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</si>
  <si>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</si>
  <si>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</si>
  <si>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</si>
  <si>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</si>
  <si>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</si>
  <si>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</si>
  <si>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</si>
  <si>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</si>
  <si>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</si>
  <si>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</si>
  <si>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</si>
  <si>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</si>
  <si>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</si>
  <si>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</si>
  <si>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</si>
  <si>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</si>
  <si>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</si>
  <si>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</si>
  <si>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</si>
  <si>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</si>
  <si>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</si>
  <si>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</si>
  <si>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</si>
  <si>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</si>
  <si>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</si>
  <si>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</si>
  <si>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</si>
  <si>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</si>
  <si>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</si>
  <si>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</si>
  <si>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</si>
  <si>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</si>
  <si>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</si>
  <si>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</si>
  <si>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</si>
  <si>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</si>
  <si>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</si>
  <si>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</si>
  <si>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</si>
  <si>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</si>
  <si>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</si>
  <si>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</si>
  <si>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</si>
  <si>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</si>
  <si>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</si>
  <si>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</si>
  <si>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</si>
  <si>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</si>
  <si>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</si>
  <si>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</si>
  <si>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</si>
  <si>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</si>
  <si>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</si>
  <si>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</si>
  <si>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</si>
  <si>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</si>
  <si>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</si>
  <si>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</si>
  <si>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</si>
  <si>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</si>
  <si>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</si>
  <si>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</si>
  <si>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</si>
  <si>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</si>
  <si>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</si>
  <si>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</si>
  <si>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</si>
  <si>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</si>
  <si>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</si>
  <si>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</si>
  <si>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</si>
  <si>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</si>
  <si>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</si>
  <si>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</si>
  <si>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</si>
  <si>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</si>
  <si>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</si>
  <si>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</si>
  <si>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</si>
  <si>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</si>
  <si>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</si>
  <si>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</si>
  <si>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</si>
  <si>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</si>
  <si>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</si>
  <si>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</si>
  <si>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</si>
  <si>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</si>
  <si>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</si>
  <si>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</si>
  <si>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</si>
  <si>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</si>
  <si>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</si>
  <si>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</si>
  <si>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</si>
  <si>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</si>
  <si>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</si>
  <si>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</si>
  <si>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</si>
  <si>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</si>
  <si>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</si>
  <si>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</si>
  <si>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</si>
  <si>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</si>
  <si>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</si>
  <si>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</si>
  <si>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</si>
  <si>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</si>
  <si>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</si>
  <si>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</si>
  <si>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</si>
  <si>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</si>
  <si>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</si>
  <si>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</si>
  <si>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</si>
  <si>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</si>
  <si>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</si>
  <si>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</si>
  <si>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</si>
  <si>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</si>
  <si>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</si>
  <si>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</si>
  <si>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</si>
  <si>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</si>
  <si>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</si>
  <si>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</si>
  <si>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</si>
  <si>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</si>
  <si>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</si>
  <si>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</si>
  <si>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</si>
  <si>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</si>
  <si>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</si>
  <si>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</si>
  <si>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</si>
  <si>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</si>
  <si>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</si>
  <si>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</si>
  <si>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</si>
  <si>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</si>
  <si>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</si>
  <si>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</si>
  <si>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</si>
  <si>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</si>
  <si>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</si>
  <si>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</si>
  <si>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</si>
  <si>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</si>
  <si>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</si>
  <si>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</si>
  <si>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</si>
  <si>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</si>
  <si>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</si>
  <si>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</si>
  <si>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</si>
  <si>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</si>
  <si>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</si>
  <si>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</si>
  <si>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</si>
  <si>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</si>
  <si>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</si>
  <si>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</si>
  <si>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</si>
  <si>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</si>
  <si>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</si>
  <si>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</si>
  <si>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</si>
  <si>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</si>
  <si>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</si>
  <si>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</si>
  <si>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</si>
  <si>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</si>
  <si>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</si>
  <si>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</si>
  <si>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</si>
  <si>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</si>
  <si>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</si>
  <si>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</si>
  <si>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</si>
  <si>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</si>
  <si>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</si>
  <si>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</si>
  <si>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</si>
  <si>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</si>
  <si>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</si>
  <si>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</si>
  <si>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</si>
  <si>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</si>
  <si>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</si>
  <si>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</si>
  <si>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</si>
  <si>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</si>
  <si>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</si>
  <si>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</si>
  <si>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</si>
  <si>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</si>
  <si>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</si>
  <si>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</si>
  <si>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</si>
  <si>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</si>
  <si>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</si>
  <si>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</si>
  <si>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</si>
  <si>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</si>
  <si>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</si>
  <si>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</si>
  <si>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</si>
  <si>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</si>
  <si>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</si>
  <si>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</si>
  <si>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</si>
  <si>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</si>
  <si>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</si>
  <si>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</si>
  <si>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</si>
  <si>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</si>
  <si>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</si>
  <si>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</si>
  <si>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</si>
  <si>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</si>
  <si>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</si>
  <si>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</si>
  <si>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</si>
  <si>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</si>
  <si>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</si>
  <si>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</si>
  <si>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</si>
  <si>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</si>
  <si>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</si>
  <si>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</si>
  <si>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</si>
  <si>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</si>
  <si>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</si>
  <si>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</si>
  <si>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</si>
  <si>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</si>
  <si>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</si>
  <si>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</si>
  <si>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</si>
  <si>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</si>
  <si>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</si>
  <si>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</si>
  <si>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</si>
  <si>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</si>
  <si>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</si>
  <si>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</si>
  <si>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</si>
  <si>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</si>
  <si>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</si>
  <si>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</si>
  <si>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</si>
  <si>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</si>
  <si>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</si>
  <si>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</si>
  <si>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</si>
  <si>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</si>
  <si>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</si>
  <si>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</si>
  <si>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</si>
  <si>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</si>
  <si>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</si>
  <si>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</si>
  <si>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</si>
  <si>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</si>
  <si>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</si>
  <si>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</si>
  <si>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</si>
  <si>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</si>
  <si>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</si>
  <si>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</si>
  <si>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</si>
  <si>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</si>
  <si>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</si>
  <si>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</si>
  <si>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</si>
  <si>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</si>
  <si>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</si>
  <si>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</si>
  <si>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</si>
  <si>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</si>
  <si>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</si>
  <si>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</si>
  <si>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</si>
  <si>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</si>
  <si>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</si>
  <si>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</si>
  <si>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</si>
  <si>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</si>
  <si>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</si>
  <si>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</si>
  <si>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</si>
  <si>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</si>
  <si>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</si>
  <si>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</si>
  <si>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</si>
  <si>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</si>
  <si>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</si>
  <si>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</si>
  <si>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</si>
  <si>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</si>
  <si>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</si>
  <si>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</si>
  <si>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</si>
  <si>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</si>
  <si>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</si>
  <si>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</si>
  <si>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</si>
  <si>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</si>
  <si>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</si>
  <si>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</si>
  <si>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</si>
  <si>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</si>
  <si>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</si>
  <si>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</si>
  <si>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</si>
  <si>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</si>
  <si>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</si>
  <si>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</si>
  <si>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</si>
  <si>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</si>
  <si>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</si>
  <si>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</si>
  <si>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</si>
  <si>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</si>
  <si>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</si>
  <si>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</si>
  <si>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</si>
  <si>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</si>
  <si>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</si>
  <si>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</si>
  <si>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</si>
  <si>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</si>
  <si>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</si>
  <si>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</si>
  <si>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</si>
  <si>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</si>
  <si>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</si>
  <si>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</si>
  <si>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</si>
  <si>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</si>
  <si>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</si>
  <si>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</si>
  <si>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</si>
  <si>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</si>
  <si>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</si>
  <si>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</si>
  <si>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</si>
  <si>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</si>
  <si>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</si>
  <si>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</si>
  <si>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</si>
  <si>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</si>
  <si>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</si>
  <si>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</si>
  <si>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</si>
  <si>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</si>
  <si>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</si>
  <si>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</si>
  <si>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</si>
  <si>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</si>
  <si>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</si>
  <si>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</si>
  <si>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</si>
  <si>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</si>
  <si>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</si>
  <si>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</si>
  <si>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</si>
  <si>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</si>
  <si>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</si>
  <si>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</si>
  <si>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</si>
  <si>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</si>
  <si>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</si>
  <si>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</si>
  <si>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</si>
  <si>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</si>
  <si>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</si>
  <si>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</si>
  <si>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</si>
  <si>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</si>
  <si>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</si>
  <si>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</si>
  <si>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</si>
  <si>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</si>
  <si>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</si>
  <si>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</si>
  <si>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</si>
  <si>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</si>
  <si>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</si>
  <si>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</si>
  <si>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</si>
  <si>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</si>
  <si>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</si>
  <si>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</si>
  <si>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</si>
  <si>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</si>
  <si>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</si>
  <si>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</si>
  <si>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</si>
  <si>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</si>
  <si>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</si>
  <si>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</si>
  <si>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</si>
  <si>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</si>
  <si>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</si>
  <si>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</si>
  <si>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</si>
  <si>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</si>
  <si>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</si>
  <si>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</si>
  <si>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</si>
  <si>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</si>
  <si>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</si>
  <si>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</si>
  <si>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</si>
  <si>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</si>
  <si>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</si>
  <si>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</si>
  <si>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</si>
  <si>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</si>
  <si>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</si>
  <si>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</si>
  <si>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</si>
  <si>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</si>
  <si>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</si>
  <si>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</si>
  <si>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</si>
  <si>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</si>
  <si>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</si>
  <si>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</si>
  <si>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</si>
  <si>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</si>
  <si>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</si>
  <si>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</si>
  <si>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</si>
  <si>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</si>
  <si>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</si>
  <si>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</si>
  <si>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</si>
  <si>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</si>
  <si>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</si>
  <si>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</si>
  <si>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</si>
  <si>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</si>
  <si>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</si>
  <si>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</si>
  <si>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</si>
  <si>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</si>
  <si>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</si>
  <si>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</si>
  <si>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</si>
  <si>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</si>
  <si>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</si>
  <si>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</si>
  <si>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</si>
  <si>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</si>
  <si>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</si>
  <si>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</si>
  <si>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</si>
  <si>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</si>
  <si>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</si>
  <si>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</si>
  <si>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</si>
  <si>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</si>
  <si>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</si>
  <si>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</si>
  <si>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</si>
  <si>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</si>
  <si>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</si>
  <si>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</si>
  <si>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</si>
  <si>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</si>
  <si>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</si>
  <si>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</si>
  <si>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</si>
  <si>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</si>
  <si>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</si>
  <si>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</si>
  <si>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</si>
  <si>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</si>
  <si>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</si>
  <si>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</si>
  <si>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</si>
  <si>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</si>
  <si>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</si>
  <si>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</si>
  <si>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</si>
  <si>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</si>
  <si>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</si>
  <si>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</si>
  <si>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</si>
  <si>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</si>
  <si>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</si>
  <si>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</si>
  <si>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</si>
  <si>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</si>
  <si>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</si>
  <si>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</si>
  <si>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</si>
  <si>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</si>
  <si>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</si>
  <si>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</si>
  <si>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</si>
  <si>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</si>
  <si>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</si>
  <si>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</si>
  <si>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</si>
  <si>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</si>
  <si>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</si>
  <si>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</si>
  <si>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</si>
  <si>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</si>
  <si>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</si>
  <si>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</si>
  <si>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</si>
  <si>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</si>
  <si>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</si>
  <si>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</si>
  <si>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</si>
  <si>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</si>
  <si>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</si>
  <si>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</si>
  <si>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</si>
  <si>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</si>
  <si>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</si>
  <si>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</si>
  <si>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</si>
  <si>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</si>
  <si>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</si>
  <si>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</si>
  <si>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</si>
  <si>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</si>
  <si>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</si>
  <si>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</si>
  <si>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</si>
  <si>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</si>
  <si>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</si>
  <si>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</si>
  <si>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</si>
  <si>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</si>
  <si>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</si>
  <si>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</si>
  <si>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</si>
  <si>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</si>
  <si>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</si>
  <si>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</si>
  <si>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</si>
  <si>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</si>
  <si>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</si>
  <si>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</si>
  <si>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</si>
  <si>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</si>
  <si>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</si>
  <si>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</si>
  <si>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</si>
  <si>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</si>
  <si>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</si>
  <si>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</si>
  <si>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</si>
  <si>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</si>
  <si>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</si>
  <si>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</si>
  <si>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</si>
  <si>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</si>
  <si>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</si>
  <si>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</si>
  <si>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</si>
  <si>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</si>
  <si>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</si>
  <si>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</si>
  <si>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</si>
  <si>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</si>
  <si>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</si>
  <si>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</si>
  <si>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</si>
  <si>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</si>
  <si>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</si>
  <si>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</si>
  <si>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</si>
  <si>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</si>
  <si>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</si>
  <si>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</si>
  <si>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</si>
  <si>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</si>
  <si>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</si>
  <si>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</si>
  <si>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</si>
  <si>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</si>
  <si>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</si>
  <si>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</si>
  <si>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</si>
  <si>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</si>
  <si>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</si>
  <si>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</si>
  <si>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</si>
  <si>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</si>
  <si>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</si>
  <si>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</si>
  <si>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</si>
  <si>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</si>
  <si>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</si>
  <si>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</si>
  <si>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</si>
  <si>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</si>
  <si>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</si>
  <si>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</si>
  <si>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</si>
  <si>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</si>
  <si>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</si>
  <si>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</si>
  <si>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</si>
  <si>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</si>
  <si>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</si>
  <si>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</si>
  <si>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</si>
  <si>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</si>
  <si>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</si>
  <si>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</si>
  <si>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</si>
  <si>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</si>
  <si>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</si>
  <si>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</si>
  <si>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</si>
  <si>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</si>
  <si>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</si>
  <si>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</si>
  <si>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</si>
  <si>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</si>
  <si>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</si>
  <si>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</si>
  <si>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</si>
  <si>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</si>
  <si>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</si>
  <si>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</si>
  <si>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</si>
  <si>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</si>
  <si>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</si>
  <si>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</si>
  <si>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</si>
  <si>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</si>
  <si>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</si>
  <si>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</si>
  <si>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</si>
  <si>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</si>
  <si>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</si>
  <si>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</si>
  <si>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</si>
  <si>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</si>
  <si>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</si>
  <si>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</si>
  <si>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</si>
  <si>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</si>
  <si>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</si>
  <si>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</si>
  <si>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</si>
  <si>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</si>
  <si>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</si>
  <si>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</si>
  <si>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</si>
  <si>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</si>
  <si>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</si>
  <si>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</si>
  <si>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</si>
  <si>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</si>
  <si>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</si>
  <si>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</si>
  <si>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</si>
  <si>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</si>
  <si>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</si>
  <si>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</si>
  <si>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</si>
  <si>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</si>
  <si>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</si>
  <si>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</si>
  <si>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</si>
  <si>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</si>
  <si>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</si>
  <si>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</si>
  <si>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</si>
  <si>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</si>
  <si>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</si>
  <si>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</si>
  <si>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</si>
  <si>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</si>
  <si>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</si>
  <si>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</si>
  <si>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</si>
  <si>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</si>
  <si>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</si>
  <si>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</si>
  <si>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</si>
  <si>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</si>
  <si>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</si>
  <si>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</si>
  <si>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</si>
  <si>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</si>
  <si>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</si>
  <si>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</si>
  <si>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</si>
  <si>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</si>
  <si>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</si>
  <si>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</si>
  <si>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</si>
  <si>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</si>
  <si>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</si>
  <si>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</si>
  <si>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</si>
  <si>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</si>
  <si>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</si>
  <si>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</si>
  <si>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</si>
  <si>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</si>
  <si>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</si>
  <si>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</si>
  <si>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</si>
  <si>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</si>
  <si>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</si>
  <si>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</si>
  <si>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</si>
  <si>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</si>
  <si>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</si>
  <si>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</si>
  <si>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</si>
  <si>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</si>
  <si>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</si>
  <si>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</si>
  <si>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</si>
  <si>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</si>
  <si>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</si>
  <si>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</si>
  <si>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</si>
  <si>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</si>
  <si>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</si>
  <si>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</si>
  <si>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</si>
  <si>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</si>
  <si>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</si>
  <si>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</si>
  <si>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</si>
  <si>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</si>
  <si>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</si>
  <si>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</si>
  <si>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</si>
  <si>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</si>
  <si>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</si>
  <si>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</si>
  <si>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</si>
  <si>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</si>
  <si>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</si>
  <si>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</si>
  <si>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</si>
  <si>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</si>
  <si>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</si>
  <si>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</si>
  <si>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</si>
  <si>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</si>
  <si>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</si>
  <si>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</si>
  <si>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</si>
  <si>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</si>
  <si>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</si>
  <si>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</si>
  <si>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</si>
  <si>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</si>
  <si>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</si>
  <si>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</si>
  <si>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</si>
  <si>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</si>
  <si>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</si>
  <si>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</si>
  <si>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</si>
  <si>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</si>
  <si>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</si>
  <si>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</si>
  <si>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</si>
  <si>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</si>
  <si>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</si>
  <si>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</si>
  <si>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</si>
  <si>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</si>
  <si>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</si>
  <si>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</si>
  <si>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</si>
  <si>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</si>
  <si>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</si>
  <si>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</si>
  <si>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</si>
  <si>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</si>
  <si>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</si>
  <si>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</si>
  <si>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</si>
  <si>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</si>
  <si>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</si>
  <si>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</si>
  <si>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</si>
  <si>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</si>
  <si>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</si>
  <si>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</si>
  <si>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</si>
  <si>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</si>
  <si>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</si>
  <si>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</si>
  <si>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</si>
  <si>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</si>
  <si>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</si>
  <si>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</si>
  <si>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</si>
  <si>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</si>
  <si>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</si>
  <si>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</si>
  <si>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</si>
  <si>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</si>
  <si>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</si>
  <si>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</si>
  <si>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</si>
  <si>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</si>
  <si>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</si>
  <si>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</si>
  <si>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</si>
  <si>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</si>
  <si>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</si>
  <si>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</si>
  <si>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</si>
  <si>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</si>
  <si>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</si>
  <si>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</si>
  <si>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</si>
  <si>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</si>
  <si>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</si>
  <si>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</si>
  <si>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</si>
  <si>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</si>
  <si>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</si>
  <si>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</si>
  <si>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</si>
  <si>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</si>
  <si>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</si>
  <si>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</si>
  <si>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</si>
  <si>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</si>
  <si>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</si>
  <si>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</si>
  <si>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</si>
  <si>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</si>
  <si>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</si>
  <si>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</si>
  <si>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</si>
  <si>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</si>
  <si>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</si>
  <si>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</si>
  <si>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</si>
  <si>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</si>
  <si>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</si>
  <si>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</si>
  <si>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</si>
  <si>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</si>
  <si>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</si>
  <si>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</si>
  <si>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</si>
  <si>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</si>
  <si>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</si>
  <si>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</si>
  <si>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</si>
  <si>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</si>
  <si>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</si>
  <si>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</si>
  <si>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</si>
  <si>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</si>
  <si>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</si>
  <si>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</si>
  <si>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</si>
  <si>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</si>
  <si>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</si>
  <si>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</si>
  <si>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</si>
  <si>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</si>
  <si>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</si>
  <si>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</si>
  <si>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</si>
  <si>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</si>
  <si>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</si>
  <si>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</si>
  <si>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</si>
  <si>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</si>
  <si>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</si>
  <si>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</si>
  <si>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</si>
  <si>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</si>
  <si>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</si>
  <si>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</si>
  <si>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</si>
  <si>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</si>
  <si>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</si>
  <si>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</si>
  <si>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</si>
  <si>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</si>
  <si>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</si>
  <si>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</si>
  <si>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</si>
  <si>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</si>
  <si>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</si>
  <si>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</si>
  <si>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</si>
  <si>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</si>
  <si>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</si>
  <si>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</si>
  <si>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</si>
  <si>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</si>
  <si>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</si>
  <si>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</si>
  <si>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</si>
  <si>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</si>
  <si>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</si>
  <si>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</si>
  <si>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</si>
  <si>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</si>
  <si>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</si>
  <si>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</si>
  <si>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</si>
  <si>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</si>
  <si>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</si>
  <si>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</si>
  <si>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</si>
  <si>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</si>
  <si>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</si>
  <si>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</si>
  <si>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</si>
  <si>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</si>
  <si>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</si>
  <si>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</si>
  <si>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</si>
  <si>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</si>
  <si>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</si>
  <si>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</si>
  <si>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</si>
  <si>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</si>
  <si>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</si>
  <si>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</si>
  <si>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</si>
  <si>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</si>
  <si>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</si>
  <si>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</si>
  <si>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</si>
  <si>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</si>
  <si>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</si>
  <si>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</si>
  <si>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</si>
  <si>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</si>
  <si>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</si>
  <si>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</si>
  <si>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</si>
  <si>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</si>
  <si>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</si>
  <si>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</si>
  <si>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</si>
  <si>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</si>
  <si>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</si>
  <si>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</si>
  <si>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</si>
  <si>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</si>
  <si>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</si>
  <si>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</si>
  <si>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</si>
  <si>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</si>
  <si>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</si>
  <si>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</si>
  <si>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</si>
  <si>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</si>
  <si>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</si>
  <si>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</si>
  <si>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</si>
  <si>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</si>
  <si>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</si>
  <si>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</si>
  <si>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</si>
  <si>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</si>
  <si>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</si>
  <si>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</si>
  <si>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</si>
  <si>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</si>
  <si>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</si>
  <si>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</si>
  <si>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</si>
  <si>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</si>
  <si>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</si>
  <si>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</si>
  <si>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</si>
  <si>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</si>
  <si>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</si>
  <si>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</si>
  <si>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</si>
  <si>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</si>
  <si>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</si>
  <si>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</si>
  <si>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</si>
  <si>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</si>
  <si>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</si>
  <si>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</si>
  <si>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</si>
  <si>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</si>
  <si>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</si>
  <si>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</si>
  <si>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</si>
  <si>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</si>
  <si>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</si>
  <si>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</si>
  <si>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</si>
  <si>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</si>
  <si>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</si>
  <si>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</si>
  <si>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</si>
  <si>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</si>
  <si>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</si>
  <si>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</si>
  <si>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</si>
  <si>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</si>
  <si>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</si>
  <si>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</si>
  <si>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</si>
  <si>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</si>
  <si>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</si>
  <si>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</si>
  <si>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</si>
  <si>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</si>
  <si>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</si>
  <si>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</si>
  <si>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</si>
  <si>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</si>
  <si>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</si>
  <si>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</si>
  <si>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</si>
  <si>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</si>
  <si>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</si>
  <si>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</si>
  <si>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</si>
  <si>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</si>
  <si>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</si>
  <si>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</si>
  <si>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</si>
  <si>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</si>
  <si>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</si>
  <si>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</si>
  <si>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</si>
  <si>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</si>
  <si>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</si>
  <si>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</si>
  <si>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</si>
  <si>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</si>
  <si>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</si>
  <si>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</si>
  <si>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</si>
  <si>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</si>
  <si>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</si>
  <si>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</si>
  <si>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</si>
  <si>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</si>
  <si>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</si>
  <si>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</si>
  <si>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</si>
  <si>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</si>
  <si>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</si>
  <si>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</si>
  <si>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</si>
  <si>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</si>
  <si>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</si>
  <si>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</si>
  <si>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</si>
  <si>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</si>
  <si>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</si>
  <si>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</si>
  <si>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</si>
  <si>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</si>
  <si>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</si>
  <si>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</si>
  <si>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</si>
  <si>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</si>
  <si>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</si>
  <si>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</si>
  <si>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</si>
  <si>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</si>
  <si>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</si>
  <si>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</si>
  <si>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</si>
  <si>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</si>
  <si>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</si>
  <si>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</si>
  <si>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</si>
  <si>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</si>
  <si>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</si>
  <si>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</si>
  <si>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</si>
  <si>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</si>
  <si>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</si>
  <si>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</si>
  <si>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</si>
  <si>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</si>
  <si>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</si>
  <si>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</si>
  <si>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</si>
  <si>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</si>
  <si>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</si>
  <si>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</si>
  <si>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</si>
  <si>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</si>
  <si>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</si>
  <si>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</si>
  <si>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</si>
  <si>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</si>
  <si>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</si>
  <si>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</si>
  <si>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</si>
  <si>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</si>
  <si>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</si>
  <si>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</si>
  <si>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</si>
  <si>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</si>
  <si>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</si>
  <si>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</si>
  <si>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</si>
  <si>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</si>
  <si>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</si>
  <si>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</si>
  <si>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</si>
  <si>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</si>
  <si>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</si>
  <si>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</si>
  <si>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</si>
  <si>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</si>
  <si>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</si>
  <si>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</si>
  <si>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</si>
  <si>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</si>
  <si>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</si>
  <si>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</si>
  <si>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</si>
  <si>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</si>
  <si>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</si>
  <si>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</si>
  <si>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</si>
  <si>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</si>
  <si>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</si>
  <si>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</si>
  <si>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</si>
  <si>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</si>
  <si>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</si>
  <si>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</si>
  <si>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</si>
  <si>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</si>
  <si>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</si>
  <si>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</si>
  <si>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</si>
  <si>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</si>
  <si>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</si>
  <si>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</si>
  <si>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</si>
  <si>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</si>
  <si>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</si>
  <si>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</si>
  <si>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</si>
  <si>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</si>
  <si>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</si>
  <si>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</si>
  <si>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</si>
  <si>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</si>
  <si>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</si>
  <si>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</si>
  <si>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</si>
  <si>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</si>
  <si>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</si>
  <si>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</si>
  <si>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</si>
  <si>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</si>
  <si>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</si>
  <si>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</si>
  <si>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</si>
  <si>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</si>
  <si>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</si>
  <si>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</si>
  <si>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</si>
  <si>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</si>
  <si>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</si>
  <si>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</si>
  <si>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</si>
  <si>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</si>
  <si>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</si>
  <si>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</si>
  <si>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</si>
  <si>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</si>
  <si>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</si>
  <si>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</si>
  <si>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</si>
  <si>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</si>
  <si>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</si>
  <si>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</si>
  <si>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</si>
  <si>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</si>
  <si>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</si>
  <si>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</si>
  <si>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</si>
  <si>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</si>
  <si>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</si>
  <si>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</si>
  <si>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</si>
  <si>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</si>
  <si>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</si>
  <si>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</si>
  <si>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</si>
  <si>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</si>
  <si>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</si>
  <si>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</si>
  <si>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</si>
  <si>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</si>
  <si>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</si>
  <si>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</si>
  <si>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</si>
  <si>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</si>
  <si>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</si>
  <si>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</si>
  <si>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</si>
  <si>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</si>
  <si>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</si>
  <si>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</si>
  <si>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</si>
  <si>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</si>
  <si>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</si>
  <si>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</si>
  <si>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</si>
  <si>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</si>
  <si>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</si>
  <si>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</si>
  <si>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</si>
  <si>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</si>
  <si>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</si>
  <si>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</si>
  <si>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</si>
  <si>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</si>
  <si>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</si>
  <si>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</si>
  <si>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</si>
  <si>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</si>
  <si>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</si>
  <si>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</si>
  <si>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</si>
  <si>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</si>
  <si>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</si>
  <si>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</si>
  <si>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</si>
  <si>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</si>
  <si>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</si>
  <si>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</si>
  <si>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</si>
  <si>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</si>
  <si>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</si>
  <si>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</si>
  <si>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</si>
  <si>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</si>
  <si>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</si>
  <si>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</si>
  <si>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</si>
  <si>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</si>
  <si>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</si>
  <si>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</si>
  <si>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</si>
  <si>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</si>
  <si>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</si>
  <si>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</si>
  <si>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</si>
  <si>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</si>
  <si>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</si>
  <si>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</si>
  <si>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</si>
  <si>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</si>
  <si>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</si>
  <si>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</si>
  <si>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</si>
  <si>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</si>
  <si>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</si>
  <si>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</si>
  <si>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</si>
  <si>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</si>
  <si>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</si>
  <si>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</si>
  <si>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</si>
  <si>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</si>
  <si>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</si>
  <si>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</si>
  <si>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</si>
  <si>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</si>
  <si>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</si>
  <si>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</si>
  <si>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</si>
  <si>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</si>
  <si>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</si>
  <si>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</si>
  <si>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</si>
  <si>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</si>
  <si>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</si>
  <si>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</si>
  <si>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</si>
  <si>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</si>
  <si>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</si>
  <si>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</si>
  <si>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</si>
  <si>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</si>
  <si>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</si>
  <si>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</si>
  <si>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</si>
  <si>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</si>
  <si>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</si>
  <si>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</si>
  <si>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</si>
  <si>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</si>
  <si>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</si>
  <si>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</si>
  <si>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</si>
  <si>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</si>
  <si>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</si>
  <si>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</si>
  <si>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</si>
  <si>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</si>
  <si>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</si>
  <si>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</si>
  <si>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</si>
  <si>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</si>
  <si>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</si>
  <si>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</si>
  <si>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</si>
  <si>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</si>
  <si>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</si>
  <si>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</si>
  <si>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</si>
  <si>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</si>
  <si>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</si>
  <si>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</si>
  <si>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</si>
  <si>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</si>
  <si>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</si>
  <si>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</si>
  <si>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</si>
  <si>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</si>
  <si>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</si>
  <si>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</si>
  <si>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</si>
  <si>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</si>
  <si>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</si>
  <si>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</si>
  <si>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</si>
  <si>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</si>
  <si>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</si>
  <si>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</si>
  <si>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</si>
  <si>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</si>
  <si>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</si>
  <si>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</si>
  <si>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</si>
  <si>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</si>
  <si>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</si>
  <si>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</si>
  <si>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</si>
  <si>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</si>
  <si>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</si>
  <si>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</si>
  <si>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</si>
  <si>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</si>
  <si>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</si>
  <si>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</si>
  <si>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</si>
  <si>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</si>
  <si>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</si>
  <si>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</si>
  <si>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</si>
  <si>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</si>
  <si>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</si>
  <si>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</si>
  <si>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</si>
  <si>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</si>
  <si>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</si>
  <si>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</si>
  <si>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</si>
  <si>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</si>
  <si>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</si>
  <si>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</si>
  <si>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</si>
  <si>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</si>
  <si>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</si>
  <si>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</si>
  <si>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</si>
  <si>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</si>
  <si>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</si>
  <si>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</si>
  <si>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</si>
  <si>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</si>
  <si>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</si>
  <si>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</si>
  <si>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</si>
  <si>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</si>
  <si>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</si>
  <si>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</si>
  <si>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</si>
  <si>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</si>
  <si>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</si>
  <si>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</si>
  <si>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</si>
  <si>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</si>
  <si>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</si>
  <si>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</si>
  <si>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</si>
  <si>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</si>
  <si>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</si>
  <si>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</si>
  <si>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</si>
  <si>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</si>
  <si>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</si>
  <si>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</si>
  <si>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</si>
  <si>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</si>
  <si>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</si>
  <si>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</si>
  <si>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</si>
  <si>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</si>
  <si>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</si>
  <si>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</si>
  <si>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</si>
  <si>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</si>
  <si>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</si>
  <si>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</si>
  <si>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</si>
  <si>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</si>
  <si>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</si>
  <si>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</si>
  <si>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</si>
  <si>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</si>
  <si>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</si>
  <si>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</si>
  <si>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</si>
  <si>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</si>
  <si>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</si>
  <si>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</si>
  <si>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</si>
  <si>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</si>
  <si>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</si>
  <si>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</si>
  <si>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</si>
  <si>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</si>
  <si>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</si>
  <si>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</si>
  <si>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</si>
  <si>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</si>
  <si>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</si>
  <si>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</si>
  <si>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</si>
  <si>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</si>
  <si>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</si>
  <si>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</si>
  <si>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</si>
  <si>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</si>
  <si>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</si>
  <si>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</si>
  <si>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</si>
  <si>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</si>
  <si>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</si>
  <si>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</si>
  <si>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</si>
  <si>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</si>
  <si>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</si>
  <si>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</si>
  <si>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</si>
  <si>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</si>
  <si>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</si>
  <si>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</si>
  <si>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</si>
  <si>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</si>
  <si>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</si>
  <si>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</si>
  <si>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</si>
  <si>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</si>
  <si>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</si>
  <si>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</si>
  <si>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</si>
  <si>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</si>
  <si>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</si>
  <si>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</si>
  <si>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</si>
  <si>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</si>
  <si>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</si>
  <si>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</si>
  <si>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</si>
  <si>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</si>
  <si>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</si>
  <si>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</si>
  <si>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</si>
  <si>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</si>
  <si>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</si>
  <si>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</si>
  <si>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</si>
  <si>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</si>
  <si>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</si>
  <si>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</si>
  <si>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</si>
  <si>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</si>
  <si>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</si>
  <si>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</si>
  <si>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</si>
  <si>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</si>
  <si>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</si>
  <si>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</si>
  <si>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</si>
  <si>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</si>
  <si>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</si>
  <si>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</si>
  <si>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</si>
  <si>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</si>
  <si>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</si>
  <si>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</si>
  <si>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</si>
  <si>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</si>
  <si>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</si>
  <si>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</si>
  <si>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</si>
  <si>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</si>
  <si>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</si>
  <si>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</si>
  <si>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</si>
  <si>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</si>
  <si>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</si>
  <si>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</si>
  <si>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</si>
  <si>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</si>
  <si>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</si>
  <si>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</si>
  <si>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</si>
  <si>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</si>
  <si>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</si>
  <si>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</si>
  <si>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</si>
  <si>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</si>
  <si>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</si>
  <si>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</si>
  <si>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</si>
  <si>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</si>
  <si>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</si>
  <si>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</si>
  <si>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</si>
  <si>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</si>
  <si>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</si>
  <si>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</si>
  <si>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</si>
  <si>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</si>
  <si>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</si>
  <si>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</si>
  <si>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</si>
  <si>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</si>
  <si>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</si>
  <si>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</si>
  <si>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</si>
  <si>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</si>
  <si>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</si>
  <si>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</si>
  <si>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</si>
  <si>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</si>
  <si>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</si>
  <si>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</si>
  <si>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</si>
  <si>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</si>
  <si>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</si>
  <si>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</si>
  <si>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</si>
  <si>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</si>
  <si>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</si>
  <si>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</si>
  <si>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</si>
  <si>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</si>
  <si>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</si>
  <si>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</si>
  <si>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</si>
  <si>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</si>
  <si>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</si>
  <si>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</si>
  <si>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</si>
  <si>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</si>
  <si>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</si>
  <si>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</si>
  <si>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</si>
  <si>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</si>
  <si>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</si>
  <si>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</si>
  <si>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</si>
  <si>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</si>
  <si>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</si>
  <si>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</si>
  <si>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</si>
  <si>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</si>
  <si>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</si>
  <si>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</si>
  <si>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</si>
  <si>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</si>
  <si>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</si>
  <si>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</si>
  <si>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</si>
  <si>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</si>
  <si>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</si>
  <si>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</si>
  <si>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</si>
  <si>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</si>
  <si>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</si>
  <si>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</si>
  <si>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</si>
  <si>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</si>
  <si>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</si>
  <si>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</si>
  <si>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</si>
  <si>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</si>
  <si>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</si>
  <si>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</si>
  <si>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</si>
  <si>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</si>
  <si>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</si>
  <si>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</si>
  <si>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</si>
  <si>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</si>
  <si>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</si>
  <si>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</si>
  <si>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</si>
  <si>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</si>
  <si>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</si>
  <si>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</si>
  <si>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</si>
  <si>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</si>
  <si>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</si>
  <si>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</si>
  <si>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</si>
  <si>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</si>
  <si>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</si>
  <si>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</si>
  <si>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</si>
  <si>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</si>
  <si>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</si>
  <si>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</si>
  <si>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</si>
  <si>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</si>
  <si>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</si>
  <si>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</si>
  <si>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</si>
  <si>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</si>
  <si>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</si>
  <si>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</si>
  <si>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</si>
  <si>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</si>
  <si>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</si>
  <si>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</si>
  <si>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</si>
  <si>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</si>
  <si>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</si>
  <si>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</si>
  <si>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</si>
  <si>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</si>
  <si>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</si>
  <si>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</si>
  <si>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</si>
  <si>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</si>
  <si>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</si>
  <si>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</si>
  <si>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</si>
  <si>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</si>
  <si>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</si>
  <si>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</si>
  <si>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</si>
  <si>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</si>
  <si>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</si>
  <si>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</si>
  <si>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</si>
  <si>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</si>
  <si>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</si>
  <si>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</si>
  <si>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</si>
  <si>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</si>
  <si>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</si>
  <si>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</si>
  <si>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</si>
  <si>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</si>
  <si>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</si>
  <si>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</si>
  <si>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</si>
  <si>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</si>
  <si>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</si>
  <si>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</si>
  <si>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</si>
  <si>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</si>
  <si>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</si>
  <si>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</si>
  <si>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</si>
  <si>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</si>
  <si>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</si>
  <si>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</si>
  <si>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</si>
  <si>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</si>
  <si>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</si>
  <si>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</si>
  <si>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</si>
  <si>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</si>
  <si>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</si>
  <si>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</si>
  <si>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</si>
  <si>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</si>
  <si>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</si>
  <si>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</si>
  <si>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</si>
  <si>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</si>
  <si>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</si>
  <si>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</si>
  <si>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</si>
  <si>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</si>
  <si>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</si>
  <si>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</si>
  <si>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</si>
  <si>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</si>
  <si>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</si>
  <si>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</si>
  <si>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</si>
  <si>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</si>
  <si>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</si>
  <si>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</si>
  <si>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</si>
  <si>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</si>
  <si>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</si>
  <si>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</si>
  <si>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</si>
  <si>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</si>
  <si>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</si>
  <si>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</si>
  <si>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</si>
  <si>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</si>
  <si>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</si>
  <si>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</si>
  <si>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</si>
  <si>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</si>
  <si>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</si>
  <si>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</si>
  <si>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</si>
  <si>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</si>
  <si>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</si>
  <si>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</si>
  <si>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</si>
  <si>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</si>
  <si>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</si>
  <si>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</si>
  <si>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</si>
  <si>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</si>
  <si>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</si>
  <si>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</si>
  <si>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</si>
  <si>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</si>
  <si>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</si>
  <si>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</si>
  <si>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</si>
  <si>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</si>
  <si>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</si>
  <si>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</si>
  <si>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</si>
  <si>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</si>
  <si>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</si>
  <si>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</si>
  <si>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</si>
  <si>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</si>
  <si>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</si>
  <si>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</si>
  <si>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</si>
  <si>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</si>
  <si>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</si>
  <si>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</si>
  <si>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</si>
  <si>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</si>
  <si>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</si>
  <si>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</si>
  <si>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</si>
  <si>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</si>
  <si>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</si>
  <si>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</si>
  <si>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</si>
  <si>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</si>
  <si>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</si>
  <si>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</si>
  <si>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</si>
  <si>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</si>
  <si>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</si>
  <si>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</si>
  <si>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</si>
  <si>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</si>
  <si>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</si>
  <si>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</si>
  <si>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</si>
  <si>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</si>
  <si>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</si>
  <si>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</si>
  <si>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</si>
  <si>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</si>
  <si>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</si>
  <si>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</si>
  <si>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</si>
  <si>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</si>
  <si>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</si>
  <si>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</si>
  <si>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</si>
  <si>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</si>
  <si>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</si>
  <si>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</si>
  <si>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</si>
  <si>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</si>
  <si>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</si>
  <si>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</si>
  <si>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</si>
  <si>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</si>
  <si>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</si>
  <si>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</si>
  <si>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</si>
  <si>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</si>
  <si>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</si>
  <si>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</si>
  <si>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</si>
  <si>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</si>
  <si>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</si>
  <si>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</si>
  <si>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</si>
  <si>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</si>
  <si>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</si>
  <si>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</si>
  <si>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</si>
  <si>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</si>
  <si>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</si>
  <si>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</si>
  <si>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</si>
  <si>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</si>
  <si>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</si>
  <si>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</si>
  <si>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</si>
  <si>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</si>
  <si>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</si>
  <si>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</si>
  <si>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</si>
  <si>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</si>
  <si>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</si>
  <si>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</si>
  <si>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</si>
  <si>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</si>
  <si>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</si>
  <si>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</si>
  <si>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</si>
  <si>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</si>
  <si>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</si>
  <si>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</si>
  <si>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</si>
  <si>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</si>
  <si>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</si>
  <si>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</si>
  <si>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</si>
  <si>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</si>
  <si>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</si>
  <si>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</si>
  <si>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</si>
  <si>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</si>
  <si>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</si>
  <si>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</si>
  <si>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</si>
  <si>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</si>
  <si>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</si>
  <si>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</si>
  <si>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</si>
  <si>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</si>
  <si>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</si>
  <si>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</si>
  <si>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</si>
  <si>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</si>
  <si>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</si>
  <si>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</si>
  <si>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</si>
  <si>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</si>
  <si>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</si>
  <si>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</si>
  <si>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</si>
  <si>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</si>
  <si>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</si>
  <si>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</si>
  <si>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</si>
  <si>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</si>
  <si>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</si>
  <si>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</si>
  <si>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</si>
  <si>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</si>
  <si>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</si>
  <si>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</si>
  <si>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</si>
  <si>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</si>
  <si>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</si>
  <si>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</si>
  <si>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</si>
  <si>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</si>
  <si>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</si>
  <si>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</si>
  <si>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</si>
  <si>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</si>
  <si>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</si>
  <si>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</si>
  <si>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</si>
  <si>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</si>
  <si>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</si>
  <si>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</si>
  <si>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</si>
  <si>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</si>
  <si>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</si>
  <si>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</si>
  <si>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</si>
  <si>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</si>
  <si>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</si>
  <si>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</si>
  <si>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</si>
  <si>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</si>
  <si>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</si>
  <si>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</si>
  <si>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</si>
  <si>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</si>
  <si>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</si>
  <si>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</si>
  <si>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</si>
  <si>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</si>
  <si>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</si>
  <si>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</si>
  <si>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</si>
  <si>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</si>
  <si>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</si>
  <si>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</si>
  <si>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</si>
  <si>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</si>
  <si>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</si>
  <si>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</si>
  <si>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</si>
  <si>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</si>
  <si>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</si>
  <si>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</si>
  <si>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</si>
  <si>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</si>
  <si>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</si>
  <si>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</si>
  <si>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</si>
  <si>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</si>
  <si>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</si>
  <si>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</si>
  <si>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</si>
  <si>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</si>
  <si>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</si>
  <si>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</si>
  <si>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</si>
  <si>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</si>
  <si>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</si>
  <si>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</si>
  <si>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</si>
  <si>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</si>
  <si>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</si>
  <si>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</si>
  <si>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</si>
  <si>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</si>
  <si>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</si>
  <si>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</si>
  <si>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</si>
  <si>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</si>
  <si>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</si>
  <si>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</si>
  <si>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</si>
  <si>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</si>
  <si>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</si>
  <si>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</si>
  <si>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</si>
  <si>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</si>
  <si>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</si>
  <si>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</si>
  <si>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</si>
  <si>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</si>
  <si>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</si>
  <si>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</si>
  <si>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</si>
  <si>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</si>
  <si>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</si>
  <si>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</si>
  <si>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</si>
  <si>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</si>
  <si>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</si>
  <si>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</si>
  <si>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</si>
  <si>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</si>
  <si>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</si>
  <si>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</si>
  <si>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</si>
  <si>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</si>
  <si>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</si>
  <si>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</si>
  <si>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</si>
  <si>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</si>
  <si>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</si>
  <si>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</si>
  <si>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</si>
  <si>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</si>
  <si>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</si>
  <si>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</si>
  <si>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</si>
  <si>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</si>
  <si>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</si>
  <si>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</si>
  <si>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</si>
  <si>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</si>
  <si>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</si>
  <si>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</si>
  <si>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</si>
  <si>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</si>
  <si>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</si>
  <si>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</si>
  <si>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</si>
  <si>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</si>
  <si>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</si>
  <si>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</si>
  <si>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</si>
  <si>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</si>
  <si>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</si>
  <si>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</si>
  <si>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</si>
  <si>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</si>
  <si>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</si>
  <si>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</si>
  <si>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</si>
  <si>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</si>
  <si>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</si>
  <si>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</si>
  <si>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</si>
  <si>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</si>
  <si>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</si>
  <si>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</si>
  <si>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</si>
  <si>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</si>
  <si>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</si>
  <si>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</si>
  <si>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</si>
  <si>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</si>
  <si>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</si>
  <si>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</si>
  <si>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</si>
  <si>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</si>
  <si>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</si>
  <si>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</si>
  <si>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</si>
  <si>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</si>
  <si>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</si>
  <si>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</si>
  <si>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</si>
  <si>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</si>
  <si>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</si>
  <si>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</si>
  <si>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</si>
  <si>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</si>
  <si>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</si>
  <si>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</si>
  <si>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</si>
  <si>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</si>
  <si>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</si>
  <si>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</si>
  <si>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</si>
  <si>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</si>
  <si>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</si>
  <si>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</si>
  <si>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</si>
  <si>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</si>
  <si>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</si>
  <si>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</si>
  <si>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</si>
  <si>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</si>
  <si>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</si>
  <si>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</si>
  <si>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</si>
  <si>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</si>
  <si>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</si>
  <si>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</si>
  <si>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</si>
  <si>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</si>
  <si>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</si>
  <si>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</si>
  <si>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</si>
  <si>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</si>
  <si>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</si>
  <si>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</si>
  <si>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</si>
  <si>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</si>
  <si>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</si>
  <si>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</si>
  <si>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</si>
  <si>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</si>
  <si>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</si>
  <si>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</si>
  <si>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</si>
  <si>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</si>
  <si>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</si>
  <si>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</si>
  <si>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</si>
  <si>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</si>
  <si>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</si>
  <si>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</si>
  <si>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</si>
  <si>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</si>
  <si>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</si>
  <si>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</si>
  <si>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</si>
  <si>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</si>
  <si>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</si>
  <si>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</si>
  <si>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</si>
  <si>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</si>
  <si>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</si>
  <si>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</si>
  <si>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</si>
  <si>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</si>
  <si>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</si>
  <si>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</si>
  <si>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</si>
  <si>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</si>
  <si>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</si>
  <si>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</si>
  <si>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</si>
  <si>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</si>
  <si>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</si>
  <si>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</si>
  <si>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</si>
  <si>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</si>
  <si>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</si>
  <si>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</si>
  <si>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</si>
  <si>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</si>
  <si>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</si>
  <si>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</si>
  <si>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</si>
  <si>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</si>
  <si>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</si>
  <si>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</si>
  <si>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</si>
  <si>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</si>
  <si>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</si>
  <si>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</si>
  <si>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</si>
  <si>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</si>
  <si>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</si>
  <si>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</si>
  <si>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</si>
  <si>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</si>
  <si>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</si>
  <si>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</si>
  <si>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</si>
  <si>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</si>
  <si>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</si>
  <si>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</si>
  <si>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</si>
  <si>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</si>
  <si>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</si>
  <si>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</si>
  <si>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</si>
  <si>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</si>
  <si>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</si>
  <si>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</si>
  <si>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</si>
  <si>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</si>
  <si>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</si>
  <si>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</si>
  <si>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</si>
  <si>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</si>
  <si>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</si>
  <si>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</si>
  <si>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</si>
  <si>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</si>
  <si>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</si>
  <si>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</si>
  <si>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</si>
  <si>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</si>
  <si>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</si>
  <si>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</si>
  <si>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</si>
  <si>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</si>
  <si>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</si>
  <si>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</si>
  <si>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</si>
  <si>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</si>
  <si>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</si>
  <si>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</si>
  <si>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</si>
  <si>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</si>
  <si>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</si>
  <si>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</si>
  <si>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</si>
  <si>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</si>
  <si>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</si>
  <si>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</si>
  <si>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</si>
  <si>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</si>
  <si>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</si>
  <si>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</si>
  <si>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</si>
  <si>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</si>
  <si>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</si>
  <si>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</si>
  <si>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</si>
  <si>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</si>
  <si>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</si>
  <si>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</si>
  <si>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</si>
  <si>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</si>
  <si>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</si>
  <si>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</si>
  <si>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</si>
  <si>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</si>
  <si>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</si>
  <si>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</si>
  <si>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</si>
  <si>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</si>
  <si>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</si>
  <si>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</si>
  <si>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</si>
  <si>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</si>
  <si>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</si>
  <si>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</si>
  <si>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</si>
  <si>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</si>
  <si>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</si>
  <si>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</si>
  <si>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</si>
  <si>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</si>
  <si>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</si>
  <si>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</si>
  <si>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</si>
  <si>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</si>
  <si>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</si>
  <si>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</si>
  <si>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</si>
  <si>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</si>
  <si>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</si>
  <si>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</si>
  <si>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</si>
  <si>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</si>
  <si>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</si>
  <si>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</si>
  <si>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</si>
  <si>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</si>
  <si>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</si>
  <si>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</si>
  <si>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</si>
  <si>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</si>
  <si>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</si>
  <si>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</si>
  <si>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</si>
  <si>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</si>
  <si>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</si>
  <si>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</si>
  <si>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</si>
  <si>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</si>
  <si>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</si>
  <si>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</si>
  <si>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</si>
  <si>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</si>
  <si>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</si>
  <si>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</si>
  <si>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</si>
  <si>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</si>
  <si>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</si>
  <si>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</si>
  <si>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</si>
  <si>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</si>
  <si>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</si>
  <si>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</si>
  <si>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</si>
  <si>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</si>
  <si>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</si>
  <si>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</si>
  <si>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</si>
  <si>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</si>
  <si>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</si>
  <si>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</si>
  <si>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</si>
  <si>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</si>
  <si>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</si>
  <si>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</si>
  <si>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</si>
  <si>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</si>
  <si>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</si>
  <si>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</si>
  <si>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</si>
  <si>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</si>
  <si>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</si>
  <si>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</si>
  <si>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</si>
  <si>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</si>
  <si>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</si>
  <si>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</si>
  <si>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</si>
  <si>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</si>
  <si>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</si>
  <si>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</si>
  <si>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</si>
  <si>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</si>
  <si>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</si>
  <si>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</si>
  <si>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</si>
  <si>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</si>
  <si>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</si>
  <si>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</si>
  <si>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</si>
  <si>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</si>
  <si>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</si>
  <si>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</si>
  <si>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</si>
  <si>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</si>
  <si>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</si>
  <si>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</si>
  <si>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</si>
  <si>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</si>
  <si>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</si>
  <si>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</si>
  <si>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</si>
  <si>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</si>
  <si>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</si>
  <si>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</si>
  <si>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</si>
  <si>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</si>
  <si>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</si>
  <si>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</si>
  <si>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</si>
  <si>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</si>
  <si>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</si>
  <si>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</si>
  <si>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</si>
  <si>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</si>
  <si>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</si>
  <si>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</si>
  <si>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</si>
  <si>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</si>
  <si>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</si>
  <si>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</si>
  <si>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</si>
  <si>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</si>
  <si>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</si>
  <si>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</si>
  <si>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</si>
  <si>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</si>
  <si>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</si>
  <si>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</si>
  <si>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</si>
  <si>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</si>
  <si>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</si>
  <si>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</si>
  <si>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</si>
  <si>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</si>
  <si>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</si>
  <si>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</si>
  <si>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</si>
  <si>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</si>
  <si>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</si>
  <si>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</si>
  <si>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</si>
  <si>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</si>
  <si>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</si>
  <si>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</si>
  <si>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</si>
  <si>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</si>
  <si>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</si>
  <si>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</si>
  <si>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</si>
  <si>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</si>
  <si>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</si>
  <si>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</si>
  <si>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</si>
  <si>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</si>
  <si>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</si>
  <si>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</si>
  <si>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</si>
  <si>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</si>
  <si>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</si>
  <si>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</si>
  <si>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</si>
  <si>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</si>
  <si>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</si>
  <si>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</si>
  <si>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</si>
  <si>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</si>
  <si>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</si>
  <si>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</si>
  <si>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</si>
  <si>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</si>
  <si>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</si>
  <si>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</si>
  <si>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</si>
  <si>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</si>
  <si>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</si>
  <si>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</si>
  <si>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</si>
  <si>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</si>
  <si>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</si>
  <si>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</si>
  <si>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</si>
  <si>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</si>
  <si>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</si>
  <si>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</si>
  <si>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</si>
  <si>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</si>
  <si>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</si>
  <si>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</si>
  <si>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</si>
  <si>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</si>
  <si>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</si>
  <si>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</si>
  <si>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</si>
  <si>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</si>
  <si>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</si>
  <si>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</si>
  <si>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</si>
  <si>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</si>
  <si>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</si>
  <si>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</si>
  <si>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</si>
  <si>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</si>
  <si>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</si>
  <si>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</si>
  <si>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</si>
  <si>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</si>
  <si>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</si>
  <si>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</si>
  <si>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</si>
  <si>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</si>
  <si>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</si>
  <si>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</si>
  <si>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</si>
  <si>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</si>
  <si>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</si>
  <si>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</si>
  <si>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</si>
  <si>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</si>
  <si>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</si>
  <si>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</si>
  <si>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</si>
  <si>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</si>
  <si>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</si>
  <si>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</si>
  <si>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</si>
  <si>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</si>
  <si>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</si>
  <si>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</si>
  <si>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</si>
  <si>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</si>
  <si>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</si>
  <si>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</si>
  <si>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</si>
  <si>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</si>
  <si>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</si>
  <si>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</si>
  <si>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</si>
  <si>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</si>
  <si>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</si>
  <si>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</si>
  <si>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</si>
  <si>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</si>
  <si>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</si>
  <si>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</si>
  <si>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</si>
  <si>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</si>
  <si>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</si>
  <si>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</si>
  <si>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</si>
  <si>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</si>
  <si>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</si>
  <si>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</si>
  <si>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</si>
  <si>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</si>
  <si>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</si>
  <si>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</si>
  <si>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</si>
  <si>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</si>
  <si>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</si>
  <si>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</si>
  <si>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</si>
  <si>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</si>
  <si>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</si>
  <si>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</si>
  <si>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</si>
  <si>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</si>
  <si>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</si>
  <si>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</si>
  <si>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</si>
  <si>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</si>
  <si>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</si>
  <si>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</si>
  <si>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</si>
  <si>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</si>
  <si>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</si>
  <si>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</si>
  <si>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</si>
  <si>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</si>
  <si>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</si>
  <si>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</si>
  <si>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</si>
  <si>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</si>
  <si>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</si>
  <si>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</si>
  <si>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</si>
  <si>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</si>
  <si>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</si>
  <si>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</si>
  <si>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</si>
  <si>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</si>
  <si>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</si>
  <si>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</si>
  <si>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</si>
  <si>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</si>
  <si>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</si>
  <si>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</si>
  <si>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</si>
  <si>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</si>
  <si>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</si>
  <si>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</si>
  <si>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</si>
  <si>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</si>
  <si>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</si>
  <si>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</si>
  <si>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</si>
  <si>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</si>
  <si>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</si>
  <si>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</si>
  <si>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</si>
  <si>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</si>
  <si>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</si>
  <si>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</si>
  <si>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</si>
  <si>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</si>
  <si>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</si>
  <si>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</si>
  <si>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</si>
  <si>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</si>
  <si>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</si>
  <si>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</si>
  <si>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</si>
  <si>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</si>
  <si>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</si>
  <si>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</si>
  <si>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</si>
  <si>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</si>
  <si>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</si>
  <si>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</si>
  <si>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</si>
  <si>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</si>
  <si>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</si>
  <si>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</si>
  <si>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</si>
  <si>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</si>
  <si>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</si>
  <si>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</si>
  <si>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</si>
  <si>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</si>
  <si>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</si>
  <si>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</si>
  <si>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</si>
  <si>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</si>
  <si>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</si>
  <si>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</si>
  <si>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</si>
  <si>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</si>
  <si>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</si>
  <si>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</si>
  <si>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</si>
  <si>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</si>
  <si>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</si>
  <si>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</si>
  <si>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</si>
  <si>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</si>
  <si>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</si>
  <si>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</si>
  <si>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</si>
  <si>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</si>
  <si>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</si>
  <si>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</si>
  <si>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</si>
  <si>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</si>
  <si>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</si>
  <si>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</si>
  <si>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</si>
  <si>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</si>
  <si>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</si>
  <si>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</si>
  <si>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</si>
  <si>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</si>
  <si>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</si>
  <si>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</si>
  <si>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</si>
  <si>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</si>
  <si>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</si>
  <si>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</si>
  <si>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</si>
  <si>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</si>
  <si>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</si>
  <si>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</si>
  <si>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</si>
  <si>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</si>
  <si>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</si>
  <si>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</si>
  <si>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</si>
  <si>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</si>
  <si>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</si>
  <si>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</si>
  <si>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</si>
  <si>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</si>
  <si>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</si>
  <si>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</si>
  <si>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</si>
  <si>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</si>
  <si>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</si>
  <si>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</si>
  <si>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</si>
  <si>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</si>
  <si>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</si>
  <si>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</si>
  <si>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</si>
  <si>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</si>
  <si>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</si>
  <si>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</si>
  <si>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</si>
  <si>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</si>
  <si>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</si>
  <si>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</si>
  <si>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</si>
  <si>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</si>
  <si>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</si>
  <si>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</si>
  <si>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</si>
  <si>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</si>
  <si>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</si>
  <si>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</si>
  <si>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</si>
  <si>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</si>
  <si>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</si>
  <si>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</si>
  <si>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</si>
  <si>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</si>
  <si>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</si>
  <si>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</si>
  <si>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</si>
  <si>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</si>
  <si>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</si>
  <si>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</si>
  <si>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</si>
  <si>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</si>
  <si>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</si>
  <si>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</si>
  <si>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</si>
  <si>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</si>
  <si>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</si>
  <si>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</si>
  <si>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</si>
  <si>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</si>
  <si>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</si>
  <si>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</si>
  <si>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</si>
  <si>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</si>
  <si>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</si>
  <si>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</si>
  <si>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</si>
  <si>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</si>
  <si>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</si>
  <si>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</si>
  <si>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</si>
  <si>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</si>
  <si>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</si>
  <si>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</si>
  <si>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</si>
  <si>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</si>
  <si>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</si>
  <si>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</si>
  <si>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</si>
  <si>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</si>
  <si>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</si>
  <si>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</si>
  <si>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</si>
  <si>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</si>
  <si>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</si>
  <si>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</si>
  <si>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</si>
  <si>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</si>
  <si>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</si>
  <si>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</si>
  <si>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</si>
  <si>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</si>
  <si>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</si>
  <si>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</si>
  <si>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</si>
  <si>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</si>
  <si>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</si>
  <si>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</si>
  <si>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</si>
  <si>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</si>
  <si>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</si>
  <si>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</si>
  <si>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</si>
  <si>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</si>
  <si>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</si>
  <si>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</si>
  <si>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</si>
  <si>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</si>
  <si>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</si>
  <si>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</si>
  <si>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</si>
  <si>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</si>
  <si>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</si>
  <si>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</si>
  <si>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</si>
  <si>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</si>
  <si>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</si>
  <si>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</si>
  <si>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</si>
  <si>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</si>
  <si>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</si>
  <si>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</si>
  <si>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</si>
  <si>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</si>
  <si>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</si>
  <si>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</si>
  <si>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</si>
  <si>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</si>
  <si>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</si>
  <si>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</si>
  <si>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</si>
  <si>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</si>
  <si>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</si>
  <si>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</si>
  <si>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</si>
  <si>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</si>
  <si>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</si>
  <si>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</si>
  <si>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</si>
  <si>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</si>
  <si>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</si>
  <si>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</si>
  <si>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</si>
  <si>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</si>
  <si>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</si>
  <si>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</si>
  <si>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</si>
  <si>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</si>
  <si>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</si>
  <si>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</si>
  <si>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</si>
  <si>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</si>
  <si>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</si>
  <si>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</si>
  <si>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</si>
  <si>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</si>
  <si>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</si>
  <si>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</si>
  <si>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</si>
  <si>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</si>
  <si>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</si>
  <si>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</si>
  <si>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</si>
  <si>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</si>
  <si>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</si>
  <si>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</si>
  <si>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</si>
  <si>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</si>
  <si>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</si>
  <si>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</si>
  <si>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</si>
  <si>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</si>
  <si>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</si>
  <si>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</si>
  <si>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</si>
  <si>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</si>
  <si>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</si>
  <si>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</si>
  <si>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</si>
  <si>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</si>
  <si>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</si>
  <si>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</si>
  <si>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</si>
  <si>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</si>
  <si>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</si>
  <si>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</si>
  <si>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</si>
  <si>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</si>
  <si>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</si>
  <si>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</si>
  <si>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</si>
  <si>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</si>
  <si>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</si>
  <si>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</si>
  <si>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</si>
  <si>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</si>
  <si>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</si>
  <si>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</si>
  <si>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</si>
  <si>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</si>
  <si>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</si>
  <si>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</si>
  <si>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</si>
  <si>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</si>
  <si>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</si>
  <si>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</si>
  <si>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</si>
  <si>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</si>
  <si>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</si>
  <si>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</si>
  <si>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</si>
  <si>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</si>
  <si>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</si>
  <si>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</si>
  <si>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</si>
  <si>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</si>
  <si>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</si>
  <si>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</si>
  <si>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</si>
  <si>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</si>
  <si>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</si>
  <si>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</si>
  <si>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</si>
  <si>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</si>
  <si>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</si>
  <si>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</si>
  <si>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</si>
  <si>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</si>
  <si>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</si>
  <si>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</si>
  <si>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</si>
  <si>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</si>
  <si>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</si>
  <si>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</si>
  <si>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</si>
  <si>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</si>
  <si>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</si>
  <si>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</si>
  <si>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</si>
  <si>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</si>
  <si>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</si>
  <si>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</si>
  <si>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</si>
  <si>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</si>
  <si>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</si>
  <si>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</si>
  <si>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</si>
  <si>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</si>
  <si>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</si>
  <si>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</si>
  <si>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</si>
  <si>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</si>
  <si>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</si>
  <si>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</si>
  <si>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</si>
  <si>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</si>
  <si>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</si>
  <si>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</si>
  <si>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</si>
  <si>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</si>
  <si>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</si>
  <si>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</si>
  <si>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</si>
  <si>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</si>
  <si>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</si>
  <si>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</si>
  <si>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</si>
  <si>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</si>
  <si>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</si>
  <si>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</si>
  <si>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</si>
  <si>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</si>
  <si>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</si>
  <si>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</si>
  <si>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</si>
  <si>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</si>
  <si>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</si>
  <si>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</si>
  <si>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</si>
  <si>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</si>
  <si>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</si>
  <si>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</si>
  <si>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</si>
  <si>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</si>
  <si>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</si>
  <si>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</si>
  <si>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</si>
  <si>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</si>
  <si>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</si>
  <si>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</si>
  <si>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</si>
  <si>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</si>
  <si>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</si>
  <si>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</si>
  <si>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</si>
  <si>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</si>
  <si>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</si>
  <si>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</si>
  <si>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</si>
  <si>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</si>
  <si>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</si>
  <si>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</si>
  <si>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</si>
  <si>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</si>
  <si>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</si>
  <si>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</si>
  <si>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</si>
  <si>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</si>
  <si>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</si>
  <si>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</si>
  <si>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</si>
  <si>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</si>
  <si>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</si>
  <si>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</si>
  <si>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</si>
  <si>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</si>
  <si>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</si>
  <si>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</si>
  <si>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</si>
  <si>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</si>
  <si>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</si>
  <si>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</si>
  <si>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</si>
  <si>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</si>
  <si>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</si>
  <si>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</si>
  <si>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</si>
  <si>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</si>
  <si>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</si>
  <si>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</si>
  <si>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</si>
  <si>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</si>
  <si>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</si>
  <si>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</si>
  <si>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</si>
  <si>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</si>
  <si>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</si>
  <si>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</si>
  <si>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</si>
  <si>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</si>
  <si>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</si>
  <si>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</si>
  <si>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</si>
  <si>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</si>
  <si>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</si>
  <si>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</si>
  <si>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</si>
  <si>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</si>
  <si>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</si>
  <si>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</si>
  <si>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</si>
  <si>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</si>
  <si>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</si>
  <si>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</si>
  <si>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</si>
  <si>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</si>
  <si>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</si>
  <si>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</si>
  <si>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</si>
  <si>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</si>
  <si>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</si>
  <si>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</si>
  <si>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</si>
  <si>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</si>
  <si>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</si>
  <si>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</si>
  <si>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</si>
  <si>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</si>
  <si>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</si>
  <si>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</si>
  <si>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</si>
  <si>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</si>
  <si>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</si>
  <si>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</si>
  <si>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</si>
  <si>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</si>
  <si>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</si>
  <si>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</si>
  <si>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</si>
  <si>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</si>
  <si>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</si>
  <si>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</si>
  <si>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</si>
  <si>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</si>
  <si>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</si>
  <si>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</si>
  <si>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</si>
  <si>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</si>
  <si>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</si>
  <si>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</si>
  <si>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</si>
  <si>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</si>
  <si>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</si>
  <si>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</si>
  <si>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</si>
  <si>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</si>
  <si>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</si>
  <si>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</si>
  <si>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</si>
  <si>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</si>
  <si>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</si>
  <si>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</si>
  <si>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</si>
  <si>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</si>
  <si>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</si>
  <si>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</si>
  <si>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</si>
  <si>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</si>
  <si>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</si>
  <si>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</si>
  <si>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</si>
  <si>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</si>
  <si>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</si>
  <si>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</si>
  <si>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</si>
  <si>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</si>
  <si>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</si>
  <si>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</si>
  <si>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</si>
  <si>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</si>
  <si>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</si>
  <si>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</si>
  <si>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</si>
  <si>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</si>
  <si>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</si>
  <si>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</si>
  <si>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</si>
  <si>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</si>
  <si>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</si>
  <si>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</si>
  <si>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</si>
  <si>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</si>
  <si>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</si>
  <si>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</si>
  <si>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</si>
  <si>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</si>
  <si>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</si>
  <si>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</si>
  <si>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</si>
  <si>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</si>
  <si>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</si>
  <si>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</si>
  <si>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</si>
  <si>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</si>
  <si>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</si>
  <si>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</si>
  <si>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</si>
  <si>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</si>
  <si>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</si>
  <si>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</si>
  <si>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</si>
  <si>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</si>
  <si>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</si>
  <si>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</si>
  <si>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</si>
  <si>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</si>
  <si>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</si>
  <si>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</si>
  <si>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</si>
  <si>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</si>
  <si>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</si>
  <si>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</si>
  <si>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</si>
  <si>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</si>
  <si>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</si>
  <si>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</si>
  <si>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</si>
  <si>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</si>
  <si>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</si>
  <si>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</si>
  <si>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</si>
  <si>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</si>
  <si>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</si>
  <si>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</si>
  <si>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</si>
  <si>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</si>
  <si>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</si>
  <si>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</si>
  <si>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</si>
  <si>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</si>
  <si>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</si>
  <si>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</si>
  <si>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</si>
  <si>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</si>
  <si>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</si>
  <si>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</si>
  <si>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</si>
  <si>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</si>
  <si>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</si>
  <si>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</si>
  <si>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</si>
  <si>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</si>
  <si>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</si>
  <si>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</si>
  <si>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</si>
  <si>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</si>
  <si>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</si>
  <si>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</si>
  <si>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</si>
  <si>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</si>
  <si>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</si>
  <si>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</si>
  <si>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</si>
  <si>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</si>
  <si>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</si>
  <si>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</si>
  <si>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</si>
  <si>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</si>
  <si>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</si>
  <si>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</si>
  <si>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</si>
  <si>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</si>
  <si>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</si>
  <si>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</si>
  <si>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</si>
  <si>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</si>
  <si>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</si>
  <si>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</si>
  <si>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</si>
  <si>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</si>
  <si>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</si>
  <si>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</si>
  <si>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</si>
  <si>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</si>
  <si>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</si>
  <si>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</si>
  <si>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</si>
  <si>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</si>
  <si>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</si>
  <si>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</si>
  <si>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</si>
  <si>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</si>
  <si>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</si>
  <si>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</si>
  <si>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</si>
  <si>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</si>
  <si>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</si>
  <si>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</si>
  <si>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</si>
  <si>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</si>
  <si>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</si>
  <si>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</si>
  <si>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</si>
  <si>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</si>
  <si>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</si>
  <si>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</si>
  <si>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</si>
  <si>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</si>
  <si>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</si>
  <si>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</si>
  <si>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</si>
  <si>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</si>
  <si>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</si>
  <si>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</si>
  <si>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</si>
  <si>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</si>
  <si>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</si>
  <si>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</si>
  <si>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</si>
  <si>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</si>
  <si>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</si>
  <si>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</si>
  <si>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</si>
  <si>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</si>
  <si>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</si>
  <si>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</si>
  <si>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</si>
  <si>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</si>
  <si>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</si>
  <si>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</si>
  <si>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</si>
  <si>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</si>
  <si>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</si>
  <si>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</si>
  <si>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</si>
  <si>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</si>
  <si>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</si>
  <si>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</si>
  <si>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</si>
  <si>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</si>
  <si>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</si>
  <si>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</si>
  <si>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</si>
  <si>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</si>
  <si>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</si>
  <si>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</si>
  <si>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</si>
  <si>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</si>
  <si>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</si>
  <si>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</si>
  <si>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</si>
  <si>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</si>
  <si>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</si>
  <si>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</si>
  <si>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</si>
  <si>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</si>
  <si>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</si>
  <si>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</si>
  <si>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</si>
  <si>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</si>
  <si>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</si>
  <si>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</si>
  <si>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</si>
  <si>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</si>
  <si>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</si>
  <si>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</si>
  <si>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</si>
  <si>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</si>
  <si>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</si>
  <si>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</si>
  <si>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</si>
  <si>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</si>
  <si>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</si>
  <si>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</si>
  <si>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</si>
  <si>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</si>
  <si>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</si>
  <si>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</si>
  <si>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</si>
  <si>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</si>
  <si>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</si>
  <si>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</si>
  <si>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</si>
  <si>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</si>
  <si>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</si>
  <si>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</si>
  <si>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</si>
  <si>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</si>
  <si>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</si>
  <si>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</si>
  <si>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</si>
  <si>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</si>
  <si>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</si>
  <si>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</si>
  <si>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</si>
  <si>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</si>
  <si>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</si>
  <si>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</si>
  <si>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</si>
  <si>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</si>
  <si>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</si>
  <si>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</si>
  <si>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</si>
  <si>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</si>
  <si>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</si>
  <si>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</si>
  <si>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</si>
  <si>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</si>
  <si>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</si>
  <si>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</si>
  <si>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</si>
  <si>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</si>
  <si>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</si>
  <si>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</si>
  <si>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</si>
  <si>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</si>
  <si>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</si>
  <si>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</si>
  <si>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</si>
  <si>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</si>
  <si>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</si>
  <si>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</si>
  <si>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</si>
  <si>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</si>
  <si>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</si>
  <si>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</si>
  <si>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</si>
  <si>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</si>
  <si>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</si>
  <si>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</si>
  <si>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</si>
  <si>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</si>
  <si>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</si>
  <si>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</si>
  <si>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</si>
  <si>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</si>
  <si>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</si>
  <si>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</si>
  <si>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</si>
  <si>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</si>
  <si>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</si>
  <si>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</si>
  <si>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</si>
  <si>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</si>
  <si>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</si>
  <si>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</si>
  <si>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</si>
  <si>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</si>
  <si>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</si>
  <si>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</si>
  <si>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</si>
  <si>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</si>
  <si>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</si>
  <si>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</si>
  <si>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</si>
  <si>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</si>
  <si>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</si>
  <si>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</si>
  <si>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</si>
  <si>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</si>
  <si>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</si>
  <si>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</si>
  <si>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</si>
  <si>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</si>
  <si>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</si>
  <si>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</si>
  <si>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</si>
  <si>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</si>
  <si>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</si>
  <si>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</si>
  <si>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</si>
  <si>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</si>
  <si>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</si>
  <si>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</si>
  <si>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</si>
  <si>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</si>
  <si>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</si>
  <si>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</si>
  <si>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</si>
  <si>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</si>
  <si>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</si>
  <si>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</si>
  <si>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</si>
  <si>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</si>
  <si>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</si>
  <si>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</si>
  <si>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</si>
  <si>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</si>
  <si>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</si>
  <si>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</si>
  <si>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</si>
  <si>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</si>
  <si>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</si>
  <si>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</si>
  <si>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</si>
  <si>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</si>
  <si>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</si>
  <si>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</si>
  <si>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</si>
  <si>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</si>
  <si>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</si>
  <si>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</si>
  <si>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</si>
  <si>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</si>
  <si>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</si>
  <si>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</si>
  <si>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</si>
  <si>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</si>
  <si>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</si>
  <si>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</si>
  <si>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</si>
  <si>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</si>
  <si>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</si>
  <si>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</si>
  <si>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</si>
  <si>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</si>
  <si>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</si>
  <si>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</si>
  <si>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</si>
  <si>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</si>
  <si>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</si>
  <si>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</si>
  <si>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</si>
  <si>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</si>
  <si>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</si>
  <si>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</si>
  <si>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</si>
  <si>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</si>
  <si>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</si>
  <si>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</si>
  <si>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</si>
  <si>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</si>
  <si>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</si>
  <si>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</si>
  <si>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</si>
  <si>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</si>
  <si>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</si>
  <si>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</si>
  <si>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</si>
  <si>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</si>
  <si>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</si>
  <si>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</si>
  <si>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</si>
  <si>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</si>
  <si>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</si>
  <si>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</si>
  <si>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</si>
  <si>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</si>
  <si>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</si>
  <si>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</si>
  <si>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</si>
  <si>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</si>
  <si>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</si>
  <si>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</si>
  <si>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</si>
  <si>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</si>
  <si>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</si>
  <si>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</si>
  <si>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</si>
  <si>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</si>
  <si>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</si>
  <si>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</si>
  <si>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</si>
  <si>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</si>
  <si>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</si>
  <si>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</si>
  <si>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</si>
  <si>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</si>
  <si>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</si>
  <si>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</si>
  <si>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</si>
  <si>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</si>
  <si>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</si>
  <si>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</si>
  <si>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</si>
  <si>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</si>
  <si>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</si>
  <si>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</si>
  <si>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</si>
  <si>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</si>
  <si>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</si>
  <si>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</si>
  <si>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</si>
  <si>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</si>
  <si>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</si>
  <si>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</si>
  <si>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</si>
  <si>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</si>
  <si>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</si>
  <si>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</si>
  <si>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</si>
  <si>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</si>
  <si>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</si>
  <si>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</si>
  <si>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</si>
  <si>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</si>
  <si>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</si>
  <si>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</si>
  <si>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</si>
  <si>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</si>
  <si>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</si>
  <si>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</si>
  <si>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</si>
  <si>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</si>
  <si>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</si>
  <si>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</si>
  <si>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</si>
  <si>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</si>
  <si>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</si>
  <si>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</si>
  <si>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</si>
  <si>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</si>
  <si>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</si>
  <si>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</si>
  <si>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</si>
  <si>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</si>
  <si>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</si>
  <si>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</si>
  <si>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</si>
  <si>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</si>
  <si>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</si>
  <si>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</si>
  <si>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</si>
  <si>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</si>
  <si>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</si>
  <si>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</si>
  <si>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</si>
  <si>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</si>
  <si>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</si>
  <si>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</si>
  <si>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</si>
  <si>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</si>
  <si>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</si>
  <si>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</si>
  <si>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</si>
  <si>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</si>
  <si>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</si>
  <si>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</si>
  <si>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</si>
  <si>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</si>
  <si>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</si>
  <si>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</si>
  <si>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</si>
  <si>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</si>
  <si>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</si>
  <si>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</si>
  <si>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</si>
  <si>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</si>
  <si>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</si>
  <si>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</si>
  <si>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</si>
  <si>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</si>
  <si>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</si>
  <si>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</si>
  <si>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</si>
  <si>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</si>
  <si>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</si>
  <si>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</si>
  <si>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</si>
  <si>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</si>
  <si>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</si>
  <si>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</si>
  <si>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</si>
  <si>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</si>
  <si>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</si>
  <si>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</si>
  <si>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</si>
  <si>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</si>
  <si>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</si>
  <si>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</si>
  <si>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</si>
  <si>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</si>
  <si>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</si>
  <si>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</si>
  <si>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</si>
  <si>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</si>
  <si>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</si>
  <si>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</si>
  <si>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</si>
  <si>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</si>
  <si>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</si>
  <si>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</si>
  <si>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</si>
  <si>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</si>
  <si>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</si>
  <si>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</si>
  <si>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</si>
  <si>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</si>
  <si>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</si>
  <si>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</si>
  <si>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</si>
  <si>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</si>
  <si>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</si>
  <si>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</si>
  <si>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</si>
  <si>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</si>
  <si>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</si>
  <si>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</si>
  <si>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</si>
  <si>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</si>
  <si>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</si>
  <si>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</si>
  <si>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</si>
  <si>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</si>
  <si>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</si>
  <si>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</si>
  <si>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</si>
  <si>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</si>
  <si>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</si>
  <si>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</si>
  <si>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</si>
  <si>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</si>
  <si>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</si>
  <si>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</si>
  <si>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</si>
  <si>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</si>
  <si>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</si>
  <si>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</si>
  <si>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</si>
  <si>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</si>
  <si>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</si>
  <si>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</si>
  <si>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</si>
  <si>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</si>
  <si>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</si>
  <si>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</si>
  <si>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</si>
  <si>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</si>
  <si>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</si>
  <si>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</si>
  <si>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</si>
  <si>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</si>
  <si>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</si>
  <si>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</si>
  <si>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</si>
  <si>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</si>
  <si>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</si>
  <si>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</si>
  <si>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</si>
  <si>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</si>
  <si>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</si>
  <si>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</si>
  <si>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</si>
  <si>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</si>
  <si>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</si>
  <si>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</si>
  <si>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</si>
  <si>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</si>
  <si>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</si>
  <si>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</si>
  <si>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</si>
  <si>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</si>
  <si>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</si>
  <si>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</si>
  <si>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</si>
  <si>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</si>
  <si>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</si>
  <si>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</si>
  <si>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</si>
  <si>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</si>
  <si>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</si>
  <si>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</si>
  <si>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</si>
  <si>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</si>
  <si>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</si>
  <si>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</si>
  <si>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</si>
  <si>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</si>
  <si>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</si>
  <si>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</si>
  <si>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</si>
  <si>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</si>
  <si>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</si>
  <si>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</si>
  <si>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</si>
  <si>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</si>
  <si>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</si>
  <si>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</si>
  <si>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</si>
  <si>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</si>
  <si>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</si>
  <si>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</si>
  <si>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</si>
  <si>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</si>
  <si>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</si>
  <si>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</si>
  <si>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</si>
  <si>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</si>
  <si>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</si>
  <si>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</si>
  <si>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</si>
  <si>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</si>
  <si>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</si>
  <si>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</si>
  <si>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</si>
  <si>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</si>
  <si>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</si>
  <si>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</si>
  <si>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</si>
  <si>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</si>
  <si>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</si>
  <si>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</si>
  <si>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</si>
  <si>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</si>
  <si>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</si>
  <si>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</si>
  <si>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</si>
  <si>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</si>
  <si>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</si>
  <si>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</si>
  <si>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</si>
  <si>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</si>
  <si>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</si>
  <si>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</si>
  <si>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</si>
  <si>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</si>
  <si>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</si>
  <si>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</si>
  <si>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</si>
  <si>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</si>
  <si>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</si>
  <si>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</si>
  <si>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</si>
  <si>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</si>
  <si>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</si>
  <si>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</si>
  <si>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</si>
  <si>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</si>
  <si>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</si>
  <si>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</si>
  <si>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</si>
  <si>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</si>
  <si>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</si>
  <si>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</si>
  <si>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</si>
  <si>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</si>
  <si>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</si>
  <si>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</si>
  <si>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</si>
  <si>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</si>
  <si>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</si>
  <si>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</si>
  <si>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</si>
  <si>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</si>
  <si>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</si>
  <si>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</si>
  <si>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</si>
  <si>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</si>
  <si>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</si>
  <si>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</si>
  <si>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</si>
  <si>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</si>
  <si>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</si>
  <si>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</si>
  <si>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</si>
  <si>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</si>
  <si>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</si>
  <si>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</si>
  <si>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</si>
  <si>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</si>
  <si>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</si>
  <si>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</si>
  <si>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</si>
  <si>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</si>
  <si>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</si>
  <si>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</si>
  <si>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</si>
  <si>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</si>
  <si>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</si>
  <si>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</si>
  <si>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</si>
  <si>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</si>
  <si>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</si>
  <si>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</si>
  <si>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</si>
  <si>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</si>
  <si>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</si>
  <si>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</si>
  <si>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</si>
  <si>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</si>
  <si>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</si>
  <si>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</si>
  <si>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</si>
  <si>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</si>
  <si>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</si>
  <si>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</si>
  <si>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</si>
  <si>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</si>
  <si>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</si>
  <si>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</si>
  <si>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</si>
  <si>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</si>
  <si>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</si>
  <si>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</si>
  <si>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</si>
  <si>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</si>
  <si>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</si>
  <si>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</si>
  <si>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</si>
  <si>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</si>
  <si>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</si>
  <si>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</si>
  <si>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</si>
  <si>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</si>
  <si>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</si>
  <si>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</si>
  <si>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</si>
  <si>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</si>
  <si>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</si>
  <si>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</si>
  <si>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</si>
  <si>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</si>
  <si>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</si>
  <si>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</si>
  <si>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</si>
  <si>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</si>
  <si>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</si>
  <si>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</si>
  <si>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</si>
  <si>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</si>
  <si>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</si>
  <si>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</si>
  <si>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</si>
  <si>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</si>
  <si>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</si>
  <si>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</si>
  <si>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</si>
  <si>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</si>
  <si>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</si>
  <si>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</si>
  <si>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</si>
  <si>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</si>
  <si>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</si>
  <si>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</si>
  <si>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</si>
  <si>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</si>
  <si>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</si>
  <si>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</si>
  <si>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</si>
  <si>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</si>
  <si>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</si>
  <si>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</si>
  <si>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</si>
  <si>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</si>
  <si>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</si>
  <si>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</si>
  <si>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</si>
  <si>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</si>
  <si>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</si>
  <si>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</si>
  <si>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</si>
  <si>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</si>
  <si>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</si>
  <si>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</si>
  <si>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</si>
  <si>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</si>
  <si>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</si>
  <si>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</si>
  <si>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</si>
  <si>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</si>
  <si>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</si>
  <si>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</si>
  <si>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</si>
  <si>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</si>
  <si>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</si>
  <si>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</si>
  <si>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</si>
  <si>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</si>
  <si>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</si>
  <si>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</si>
  <si>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</si>
  <si>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</si>
  <si>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</si>
  <si>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</si>
  <si>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</si>
  <si>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</si>
  <si>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</si>
  <si>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</si>
  <si>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</si>
  <si>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</si>
  <si>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</si>
  <si>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</si>
  <si>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</si>
  <si>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</si>
  <si>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</si>
  <si>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</si>
  <si>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</si>
  <si>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</si>
  <si>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</si>
  <si>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</si>
  <si>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</si>
  <si>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</si>
  <si>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</si>
  <si>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</si>
  <si>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</si>
  <si>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</si>
  <si>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</si>
  <si>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</si>
  <si>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</si>
  <si>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</si>
  <si>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</si>
  <si>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</si>
  <si>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</si>
  <si>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</si>
  <si>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</si>
  <si>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</si>
  <si>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</si>
  <si>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</si>
  <si>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</si>
  <si>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</si>
  <si>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</si>
  <si>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</si>
  <si>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</si>
  <si>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</si>
  <si>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</si>
  <si>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</si>
  <si>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</si>
  <si>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</si>
  <si>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</si>
  <si>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</si>
  <si>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</si>
  <si>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</si>
  <si>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</si>
  <si>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</si>
  <si>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</si>
  <si>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</si>
  <si>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</si>
  <si>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</si>
  <si>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</si>
  <si>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</si>
  <si>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</si>
  <si>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</si>
  <si>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</si>
  <si>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</si>
  <si>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</si>
  <si>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</si>
  <si>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</si>
  <si>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</si>
  <si>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</si>
  <si>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</si>
  <si>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</si>
  <si>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</si>
  <si>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</si>
  <si>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</si>
  <si>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</si>
  <si>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</si>
  <si>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</si>
  <si>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</si>
  <si>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</si>
  <si>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</si>
  <si>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</si>
  <si>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</si>
  <si>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</si>
  <si>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</si>
  <si>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</si>
  <si>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</si>
  <si>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</si>
  <si>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</si>
  <si>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</si>
  <si>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</si>
  <si>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</si>
  <si>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</si>
  <si>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</si>
  <si>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</si>
  <si>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</si>
  <si>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</si>
  <si>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</si>
  <si>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</si>
  <si>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</si>
  <si>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</si>
  <si>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</si>
  <si>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</si>
  <si>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</si>
  <si>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</si>
  <si>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</si>
  <si>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</si>
  <si>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</si>
  <si>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</si>
  <si>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</si>
  <si>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</si>
  <si>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</si>
  <si>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</si>
  <si>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</si>
  <si>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</si>
  <si>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</si>
  <si>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</si>
  <si>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</si>
  <si>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</si>
  <si>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</si>
  <si>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</si>
  <si>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</si>
  <si>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</si>
  <si>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</si>
  <si>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</si>
  <si>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</si>
  <si>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</si>
  <si>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</si>
  <si>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</si>
  <si>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</si>
  <si>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</si>
  <si>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</si>
  <si>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</si>
  <si>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</si>
  <si>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</si>
  <si>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</si>
  <si>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</si>
  <si>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</si>
  <si>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</si>
  <si>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</si>
  <si>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</si>
  <si>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</si>
  <si>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</si>
  <si>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</si>
  <si>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</si>
  <si>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</si>
  <si>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</si>
  <si>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</si>
  <si>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</si>
  <si>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</si>
  <si>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</si>
  <si>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</si>
  <si>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</si>
  <si>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</si>
  <si>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</si>
  <si>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</si>
  <si>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</si>
  <si>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</si>
  <si>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</si>
  <si>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</si>
  <si>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</si>
  <si>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</si>
  <si>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</si>
  <si>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</si>
  <si>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</si>
  <si>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</si>
  <si>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</si>
  <si>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</si>
  <si>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</si>
  <si>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</si>
  <si>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</si>
  <si>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</si>
  <si>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</si>
  <si>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</si>
  <si>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</si>
  <si>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</si>
  <si>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</si>
  <si>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</si>
  <si>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</si>
  <si>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</si>
  <si>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</si>
  <si>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</si>
  <si>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</si>
  <si>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</si>
  <si>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</si>
  <si>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</si>
  <si>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</si>
  <si>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</si>
  <si>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</si>
  <si>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</si>
  <si>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</si>
  <si>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</si>
  <si>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</si>
  <si>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</si>
  <si>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</si>
  <si>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</si>
  <si>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</si>
  <si>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</si>
  <si>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</si>
  <si>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</si>
  <si>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</si>
  <si>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</si>
  <si>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</si>
  <si>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</si>
  <si>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</si>
  <si>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</si>
  <si>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</si>
  <si>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</si>
  <si>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</si>
  <si>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</si>
  <si>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</si>
  <si>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</si>
  <si>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</si>
  <si>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</si>
  <si>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</si>
  <si>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</si>
  <si>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</si>
  <si>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</si>
  <si>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</si>
  <si>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</si>
  <si>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</si>
  <si>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</si>
  <si>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</si>
  <si>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</si>
  <si>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</si>
  <si>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</si>
  <si>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</si>
  <si>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</si>
  <si>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</si>
  <si>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</si>
  <si>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</si>
  <si>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</si>
  <si>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</si>
  <si>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</si>
  <si>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</si>
  <si>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</si>
  <si>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</si>
  <si>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</si>
  <si>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</si>
  <si>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</si>
  <si>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</si>
  <si>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</si>
  <si>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</si>
  <si>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</si>
  <si>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</si>
  <si>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</si>
  <si>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</si>
  <si>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</si>
  <si>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</si>
  <si>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</si>
  <si>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</si>
  <si>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</si>
  <si>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</si>
  <si>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</si>
  <si>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</si>
  <si>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</si>
  <si>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</si>
  <si>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</si>
  <si>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</si>
  <si>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</si>
  <si>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</si>
  <si>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</si>
  <si>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</si>
  <si>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</si>
  <si>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</si>
  <si>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</si>
  <si>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</si>
  <si>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</si>
  <si>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</si>
  <si>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</si>
  <si>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</si>
  <si>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</si>
  <si>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</si>
  <si>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</si>
  <si>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</si>
  <si>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</si>
  <si>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</si>
  <si>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</si>
  <si>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</si>
  <si>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</si>
  <si>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</si>
  <si>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</si>
  <si>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</si>
  <si>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</si>
  <si>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</si>
  <si>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</si>
  <si>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</si>
  <si>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</si>
  <si>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</si>
  <si>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</si>
  <si>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</si>
  <si>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</si>
  <si>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</si>
  <si>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</si>
  <si>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</si>
  <si>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</si>
  <si>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</si>
  <si>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</si>
  <si>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</si>
  <si>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</si>
  <si>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</si>
  <si>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</si>
  <si>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</si>
  <si>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</si>
  <si>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</si>
  <si>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</si>
  <si>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</si>
  <si>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</si>
  <si>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</si>
  <si>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</si>
  <si>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</si>
  <si>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</si>
  <si>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</si>
  <si>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</si>
  <si>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</si>
  <si>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</si>
  <si>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</si>
  <si>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</si>
  <si>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</si>
  <si>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</si>
  <si>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</si>
  <si>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</si>
  <si>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</si>
  <si>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</si>
  <si>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</si>
  <si>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</si>
  <si>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</si>
  <si>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</si>
  <si>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</si>
  <si>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</si>
  <si>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</si>
  <si>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</si>
  <si>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</si>
  <si>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</si>
  <si>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</si>
  <si>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</si>
  <si>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</si>
  <si>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</si>
  <si>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</si>
  <si>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</si>
  <si>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</si>
  <si>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</si>
  <si>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</si>
  <si>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</si>
  <si>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</si>
  <si>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</si>
  <si>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</si>
  <si>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</si>
  <si>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</si>
  <si>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</si>
  <si>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</si>
  <si>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</si>
  <si>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</si>
  <si>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</si>
  <si>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</si>
  <si>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</si>
  <si>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</si>
  <si>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</si>
  <si>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</si>
  <si>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</si>
  <si>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</si>
  <si>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</si>
  <si>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</si>
  <si>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</si>
  <si>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</si>
  <si>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</si>
  <si>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</si>
  <si>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</si>
  <si>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</si>
  <si>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</si>
  <si>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</si>
  <si>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</si>
  <si>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</si>
  <si>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</si>
  <si>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</si>
  <si>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</si>
  <si>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</si>
  <si>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</si>
  <si>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</si>
  <si>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</si>
  <si>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</si>
  <si>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</si>
  <si>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</si>
  <si>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</si>
  <si>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</si>
  <si>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</si>
  <si>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</si>
  <si>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</si>
  <si>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</si>
  <si>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</si>
  <si>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</si>
  <si>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</si>
  <si>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</si>
  <si>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</si>
  <si>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</si>
  <si>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</si>
  <si>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</si>
  <si>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</si>
  <si>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</si>
  <si>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</si>
  <si>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</si>
  <si>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</si>
  <si>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</si>
  <si>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</si>
  <si>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</si>
  <si>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</si>
  <si>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</si>
  <si>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</si>
  <si>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</si>
  <si>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</si>
  <si>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</si>
  <si>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</si>
  <si>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</si>
  <si>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</si>
  <si>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</si>
  <si>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</si>
  <si>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</si>
  <si>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</si>
  <si>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</si>
  <si>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</si>
  <si>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</si>
  <si>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</si>
  <si>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</si>
  <si>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</si>
  <si>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</si>
  <si>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</si>
  <si>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</si>
  <si>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</si>
  <si>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</si>
  <si>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</si>
  <si>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</si>
  <si>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</si>
  <si>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</si>
  <si>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</si>
  <si>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</si>
  <si>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</si>
  <si>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</si>
  <si>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</si>
  <si>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</si>
  <si>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</si>
  <si>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</si>
  <si>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</si>
  <si>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</si>
  <si>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</si>
  <si>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</si>
  <si>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</si>
  <si>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</si>
  <si>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</si>
  <si>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</si>
  <si>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</si>
  <si>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</si>
  <si>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</si>
  <si>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</si>
  <si>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</si>
  <si>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</si>
  <si>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</si>
  <si>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</si>
  <si>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</si>
  <si>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</si>
  <si>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</si>
  <si>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</si>
  <si>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</si>
  <si>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</si>
  <si>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</si>
  <si>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</si>
  <si>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</si>
  <si>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</si>
  <si>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</si>
  <si>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</si>
  <si>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</si>
  <si>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</si>
  <si>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</si>
  <si>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</si>
  <si>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</si>
  <si>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</si>
  <si>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</si>
  <si>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</si>
  <si>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</si>
  <si>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</si>
  <si>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</si>
  <si>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</si>
  <si>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</si>
  <si>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</si>
  <si>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</si>
  <si>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</si>
  <si>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</si>
  <si>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</si>
  <si>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</si>
  <si>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</si>
  <si>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</si>
  <si>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</si>
  <si>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</si>
  <si>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</si>
  <si>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</si>
  <si>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</si>
  <si>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</si>
  <si>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</si>
  <si>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</si>
  <si>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</si>
  <si>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</si>
  <si>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</si>
  <si>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</si>
  <si>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</si>
  <si>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</si>
  <si>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</si>
  <si>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</si>
  <si>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</si>
  <si>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</si>
  <si>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</si>
  <si>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</si>
  <si>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</si>
  <si>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</si>
  <si>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</si>
  <si>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</si>
  <si>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</si>
  <si>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</si>
  <si>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</si>
  <si>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</si>
  <si>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</si>
  <si>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</si>
  <si>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</si>
  <si>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</si>
  <si>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</si>
  <si>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</si>
  <si>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</si>
  <si>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</si>
  <si>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</si>
  <si>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</si>
  <si>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</si>
  <si>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</si>
  <si>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</si>
  <si>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</si>
  <si>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</si>
  <si>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</si>
  <si>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</si>
  <si>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</si>
  <si>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</si>
  <si>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</si>
  <si>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</si>
  <si>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</si>
  <si>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</si>
  <si>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</si>
  <si>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</si>
  <si>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</si>
  <si>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</si>
  <si>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</si>
  <si>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</si>
  <si>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</si>
  <si>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</si>
  <si>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</si>
  <si>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</si>
  <si>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</si>
  <si>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</si>
  <si>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</si>
  <si>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</si>
  <si>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</si>
  <si>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</si>
  <si>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</si>
  <si>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</si>
  <si>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</si>
  <si>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</si>
  <si>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</si>
  <si>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</si>
  <si>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</si>
  <si>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</si>
  <si>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</si>
  <si>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</si>
  <si>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</si>
  <si>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</si>
  <si>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</si>
  <si>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</si>
  <si>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</si>
  <si>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</si>
  <si>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</si>
  <si>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</si>
  <si>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</si>
  <si>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</si>
  <si>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</si>
  <si>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</si>
  <si>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</si>
  <si>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</si>
  <si>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</si>
  <si>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</si>
  <si>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</si>
  <si>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</si>
  <si>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</si>
  <si>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</si>
  <si>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</si>
  <si>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</si>
  <si>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</si>
  <si>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</si>
  <si>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</si>
  <si>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</si>
  <si>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</si>
  <si>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</si>
  <si>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</si>
  <si>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</si>
  <si>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</si>
  <si>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</si>
  <si>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</si>
  <si>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</si>
  <si>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</si>
  <si>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</si>
  <si>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</si>
  <si>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</si>
  <si>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</si>
  <si>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</si>
  <si>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</si>
  <si>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</si>
  <si>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</si>
  <si>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</si>
  <si>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</si>
  <si>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</si>
  <si>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</si>
  <si>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</si>
  <si>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</si>
  <si>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</si>
  <si>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</si>
  <si>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</si>
  <si>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</si>
  <si>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</si>
  <si>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</si>
  <si>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</si>
  <si>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</si>
  <si>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</si>
  <si>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</si>
  <si>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</si>
  <si>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</si>
  <si>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</si>
  <si>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</si>
  <si>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</si>
  <si>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</si>
  <si>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</si>
  <si>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</si>
  <si>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</si>
  <si>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</si>
  <si>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</si>
  <si>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</si>
  <si>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</si>
  <si>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</si>
  <si>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</si>
  <si>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</si>
  <si>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</si>
  <si>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</si>
  <si>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</si>
  <si>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</si>
  <si>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</si>
  <si>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</si>
  <si>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</si>
  <si>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</si>
  <si>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</si>
  <si>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</si>
  <si>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</si>
  <si>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</si>
  <si>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</si>
  <si>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</si>
  <si>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</si>
  <si>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</si>
  <si>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</si>
  <si>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</si>
  <si>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</si>
  <si>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</si>
  <si>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</si>
  <si>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</si>
  <si>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</si>
  <si>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</si>
  <si>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</si>
  <si>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</si>
  <si>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</si>
  <si>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</si>
  <si>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</si>
  <si>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</si>
  <si>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</si>
  <si>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</si>
  <si>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</si>
  <si>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</si>
  <si>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</si>
  <si>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</si>
  <si>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</si>
  <si>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</si>
  <si>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</si>
  <si>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</si>
  <si>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</si>
  <si>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</si>
  <si>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</si>
  <si>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</si>
  <si>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</si>
  <si>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</si>
  <si>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</si>
  <si>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</si>
  <si>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</si>
  <si>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</si>
  <si>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</si>
  <si>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</si>
  <si>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</si>
  <si>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</si>
  <si>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</si>
  <si>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</si>
  <si>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</si>
  <si>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</si>
  <si>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</si>
  <si>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</si>
  <si>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</si>
  <si>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</si>
  <si>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</si>
  <si>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</si>
  <si>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</si>
  <si>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</si>
  <si>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</si>
  <si>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</si>
  <si>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</si>
  <si>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</si>
  <si>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</si>
  <si>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</si>
  <si>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</si>
  <si>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</si>
  <si>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</si>
  <si>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</si>
  <si>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</si>
  <si>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</si>
  <si>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</si>
  <si>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</si>
  <si>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</si>
  <si>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</si>
  <si>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</si>
  <si>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</si>
  <si>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</si>
  <si>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</si>
  <si>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</si>
  <si>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</si>
  <si>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</si>
  <si>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</si>
  <si>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</si>
  <si>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</si>
  <si>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</si>
  <si>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</si>
  <si>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</si>
  <si>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</si>
  <si>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</si>
  <si>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</si>
  <si>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</si>
  <si>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</si>
  <si>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</si>
  <si>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</si>
  <si>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</si>
  <si>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</si>
  <si>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</si>
  <si>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</si>
  <si>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</si>
  <si>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</si>
  <si>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</si>
  <si>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</si>
  <si>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</si>
  <si>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</si>
  <si>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</si>
  <si>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</si>
  <si>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</si>
  <si>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</si>
  <si>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</si>
  <si>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</si>
  <si>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</si>
  <si>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</si>
  <si>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</si>
  <si>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</si>
  <si>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</si>
  <si>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</si>
  <si>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</si>
  <si>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</si>
  <si>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</si>
  <si>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</si>
  <si>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</si>
  <si>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</si>
  <si>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</si>
  <si>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</si>
  <si>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</si>
  <si>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</si>
  <si>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</si>
  <si>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</si>
  <si>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</si>
  <si>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</si>
  <si>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</si>
  <si>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</si>
  <si>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</si>
  <si>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</si>
  <si>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</si>
  <si>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</si>
  <si>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</si>
  <si>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</si>
  <si>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</si>
  <si>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</si>
  <si>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</si>
  <si>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</si>
  <si>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</si>
  <si>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</si>
  <si>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</si>
  <si>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</si>
  <si>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</si>
  <si>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</si>
  <si>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</si>
  <si>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</si>
  <si>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</si>
  <si>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</si>
  <si>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</si>
  <si>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</si>
  <si>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</si>
  <si>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</si>
  <si>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</si>
  <si>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</si>
  <si>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</si>
  <si>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</si>
  <si>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</si>
  <si>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</si>
  <si>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</si>
  <si>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</si>
  <si>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</si>
  <si>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</si>
  <si>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</si>
  <si>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</si>
  <si>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</si>
  <si>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</si>
  <si>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</si>
  <si>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</si>
  <si>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</si>
  <si>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</si>
  <si>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</si>
  <si>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</si>
  <si>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</si>
  <si>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</si>
  <si>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</si>
  <si>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</si>
  <si>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</si>
  <si>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</si>
  <si>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</si>
  <si>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</si>
  <si>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</si>
  <si>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</si>
  <si>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</si>
  <si>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</si>
  <si>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</si>
  <si>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</si>
  <si>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</si>
  <si>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</si>
  <si>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</si>
  <si>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</si>
  <si>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</si>
  <si>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</si>
  <si>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</si>
  <si>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</si>
  <si>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</si>
  <si>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</si>
  <si>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</si>
  <si>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</si>
  <si>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</si>
  <si>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</si>
  <si>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</si>
  <si>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</si>
  <si>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</si>
  <si>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</si>
  <si>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</si>
  <si>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</si>
  <si>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</si>
  <si>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</si>
  <si>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</si>
  <si>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</si>
  <si>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</si>
  <si>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</si>
  <si>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</si>
  <si>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</si>
  <si>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</si>
  <si>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</si>
  <si>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</si>
  <si>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</si>
  <si>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</si>
  <si>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</si>
  <si>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</si>
  <si>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</si>
  <si>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</si>
  <si>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</si>
  <si>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</si>
  <si>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</si>
  <si>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</si>
  <si>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</si>
  <si>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</si>
  <si>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</si>
  <si>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</si>
  <si>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</si>
  <si>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</si>
  <si>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</si>
  <si>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</si>
  <si>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</si>
  <si>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</si>
  <si>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</si>
  <si>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</si>
  <si>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</si>
  <si>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</si>
  <si>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</si>
  <si>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</si>
  <si>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</si>
  <si>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</si>
  <si>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</si>
  <si>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</si>
  <si>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</si>
  <si>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</si>
  <si>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</si>
  <si>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</si>
  <si>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</si>
  <si>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</si>
  <si>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</si>
  <si>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</si>
  <si>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</si>
  <si>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</si>
  <si>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</si>
  <si>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</si>
  <si>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</si>
  <si>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</si>
  <si>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</si>
  <si>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</si>
  <si>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</si>
  <si>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</si>
  <si>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</si>
  <si>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</si>
  <si>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</si>
  <si>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</si>
  <si>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</si>
  <si>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</si>
  <si>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</si>
  <si>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</si>
  <si>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</si>
  <si>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</si>
  <si>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</si>
  <si>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</si>
  <si>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</si>
  <si>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</si>
  <si>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</si>
  <si>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</si>
  <si>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</si>
  <si>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</si>
  <si>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</si>
  <si>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</si>
  <si>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</si>
  <si>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</si>
  <si>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</si>
  <si>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</si>
  <si>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</si>
  <si>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</si>
  <si>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</si>
  <si>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</si>
  <si>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</si>
  <si>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</si>
  <si>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</si>
  <si>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</si>
  <si>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</si>
  <si>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</si>
  <si>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</si>
  <si>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</si>
  <si>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</si>
  <si>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</si>
  <si>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</si>
  <si>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</si>
  <si>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</si>
  <si>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</si>
  <si>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</si>
  <si>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</si>
  <si>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</si>
  <si>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</si>
  <si>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</si>
  <si>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</si>
  <si>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</si>
  <si>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</si>
  <si>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</si>
  <si>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</si>
  <si>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</si>
  <si>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</si>
  <si>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</si>
  <si>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</si>
  <si>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</si>
  <si>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</si>
  <si>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</si>
  <si>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</si>
  <si>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</si>
  <si>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</si>
  <si>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</si>
  <si>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</si>
  <si>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</si>
  <si>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</si>
  <si>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</si>
  <si>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</si>
  <si>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</si>
  <si>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</si>
  <si>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</si>
  <si>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</si>
  <si>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</si>
  <si>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</si>
  <si>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</si>
  <si>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</si>
  <si>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</si>
  <si>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</si>
  <si>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</si>
  <si>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</si>
  <si>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</si>
  <si>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</si>
  <si>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</si>
  <si>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</si>
  <si>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</si>
  <si>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</si>
  <si>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</si>
  <si>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</si>
  <si>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</si>
  <si>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</si>
  <si>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</si>
  <si>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</si>
  <si>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</si>
  <si>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</si>
  <si>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</si>
  <si>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</si>
  <si>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</si>
  <si>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</si>
  <si>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</si>
  <si>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</si>
  <si>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</si>
  <si>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</si>
  <si>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</si>
  <si>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</si>
  <si>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</si>
  <si>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</si>
  <si>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</si>
  <si>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</si>
  <si>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</si>
  <si>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</si>
  <si>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</si>
  <si>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</si>
  <si>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</si>
  <si>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</si>
  <si>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</si>
  <si>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</si>
  <si>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</si>
  <si>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</si>
  <si>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</si>
  <si>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</si>
  <si>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</si>
  <si>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</si>
  <si>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</si>
  <si>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</si>
  <si>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</si>
  <si>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</si>
  <si>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</si>
  <si>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</si>
  <si>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</si>
  <si>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</si>
  <si>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</si>
  <si>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</si>
  <si>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</si>
  <si>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</si>
  <si>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</si>
  <si>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</si>
  <si>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</si>
  <si>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</si>
  <si>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</si>
  <si>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</si>
  <si>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</si>
  <si>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</si>
  <si>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</si>
  <si>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</si>
  <si>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</si>
  <si>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</si>
  <si>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</si>
  <si>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</si>
  <si>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</si>
  <si>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</si>
  <si>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</si>
  <si>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</si>
  <si>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</si>
  <si>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</si>
  <si>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</si>
  <si>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</si>
  <si>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</si>
  <si>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</si>
  <si>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</si>
  <si>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</si>
  <si>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</si>
  <si>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</si>
  <si>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</si>
  <si>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</si>
  <si>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</si>
  <si>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</si>
  <si>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</si>
  <si>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</si>
  <si>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</si>
  <si>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</si>
  <si>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</si>
  <si>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</si>
  <si>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</si>
  <si>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</si>
  <si>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</si>
  <si>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</si>
  <si>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</si>
  <si>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</si>
  <si>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</si>
  <si>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</si>
  <si>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</si>
  <si>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</si>
  <si>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</si>
  <si>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</si>
  <si>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</si>
  <si>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</si>
  <si>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</si>
  <si>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</si>
  <si>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</si>
  <si>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</si>
  <si>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</si>
  <si>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</si>
  <si>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</si>
  <si>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</si>
  <si>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</si>
  <si>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</si>
  <si>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</si>
  <si>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</si>
  <si>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</si>
  <si>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</si>
  <si>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</si>
  <si>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</si>
  <si>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</si>
  <si>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</si>
  <si>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</si>
  <si>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</si>
  <si>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</si>
  <si>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</si>
  <si>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</si>
  <si>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</si>
  <si>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</si>
  <si>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</si>
  <si>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</si>
  <si>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</si>
  <si>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</si>
  <si>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</si>
  <si>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</si>
  <si>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</si>
  <si>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</si>
  <si>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</si>
  <si>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</si>
  <si>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</si>
  <si>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</si>
  <si>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</si>
  <si>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</si>
  <si>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</si>
  <si>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</si>
  <si>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</si>
  <si>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</si>
  <si>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</si>
  <si>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</si>
  <si>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</si>
  <si>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</si>
  <si>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</si>
  <si>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</si>
  <si>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</si>
  <si>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</si>
  <si>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</si>
  <si>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</si>
  <si>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</si>
  <si>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</si>
  <si>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</si>
  <si>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</si>
  <si>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</si>
  <si>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</si>
  <si>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</si>
  <si>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</si>
  <si>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</si>
  <si>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</si>
  <si>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</si>
  <si>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</si>
  <si>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</si>
  <si>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</si>
  <si>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</si>
  <si>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</si>
  <si>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</si>
  <si>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</si>
  <si>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</si>
  <si>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</si>
  <si>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</si>
  <si>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</si>
  <si>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</si>
  <si>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</si>
  <si>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</si>
  <si>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</si>
  <si>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</si>
  <si>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</si>
  <si>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</si>
  <si>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</si>
  <si>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</si>
  <si>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</si>
  <si>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</si>
  <si>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</si>
  <si>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</si>
  <si>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</si>
  <si>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</si>
  <si>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</si>
  <si>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</si>
  <si>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</si>
  <si>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</si>
  <si>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</si>
  <si>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</si>
  <si>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</si>
  <si>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</si>
  <si>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</si>
  <si>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</si>
  <si>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</si>
  <si>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</si>
  <si>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</si>
  <si>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</si>
  <si>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</si>
  <si>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</si>
  <si>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</si>
  <si>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</si>
  <si>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</si>
  <si>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</si>
  <si>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</si>
  <si>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</si>
  <si>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</si>
  <si>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</si>
  <si>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</si>
  <si>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</si>
  <si>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</si>
  <si>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</si>
  <si>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</si>
  <si>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</si>
  <si>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</si>
  <si>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</si>
  <si>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</si>
  <si>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</si>
  <si>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</si>
  <si>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</si>
  <si>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</si>
  <si>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</si>
  <si>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</si>
  <si>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</si>
  <si>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</si>
  <si>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</si>
  <si>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</si>
  <si>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</si>
  <si>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</si>
  <si>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</si>
  <si>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</si>
  <si>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</si>
  <si>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</si>
  <si>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</si>
  <si>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</si>
  <si>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</si>
  <si>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</si>
  <si>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</si>
  <si>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</si>
  <si>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</si>
  <si>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</si>
  <si>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</si>
  <si>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</si>
  <si>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</si>
  <si>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</si>
  <si>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</si>
  <si>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</si>
  <si>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</si>
  <si>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</si>
  <si>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</si>
  <si>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</si>
  <si>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</si>
  <si>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</si>
  <si>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</si>
  <si>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</si>
  <si>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</si>
  <si>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</si>
  <si>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</si>
  <si>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</si>
  <si>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</si>
  <si>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</si>
  <si>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</si>
  <si>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</si>
  <si>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</si>
  <si>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</si>
  <si>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</si>
  <si>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</si>
  <si>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</si>
  <si>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</si>
  <si>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</si>
  <si>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</si>
  <si>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</si>
  <si>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</si>
  <si>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</si>
  <si>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</si>
  <si>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</si>
  <si>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</si>
  <si>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</si>
  <si>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</si>
  <si>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</si>
  <si>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</si>
  <si>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</si>
  <si>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</si>
  <si>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</si>
  <si>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</si>
  <si>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</si>
  <si>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</si>
  <si>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</si>
  <si>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</si>
  <si>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</si>
  <si>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</si>
  <si>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</si>
  <si>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</si>
  <si>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</si>
  <si>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</si>
  <si>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</si>
  <si>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</si>
  <si>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</si>
  <si>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</si>
  <si>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</si>
  <si>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</si>
  <si>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</si>
  <si>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</si>
  <si>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</si>
  <si>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</si>
  <si>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</si>
  <si>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</si>
  <si>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</si>
  <si>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</si>
  <si>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</si>
  <si>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</si>
  <si>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</si>
  <si>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</si>
  <si>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</si>
  <si>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</si>
  <si>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</si>
  <si>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</si>
  <si>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</si>
  <si>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</si>
  <si>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</si>
  <si>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</si>
  <si>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</si>
  <si>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</si>
  <si>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</si>
  <si>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</si>
  <si>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</si>
  <si>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</si>
  <si>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</si>
  <si>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</si>
  <si>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</si>
  <si>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</si>
  <si>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</si>
  <si>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</si>
  <si>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</si>
  <si>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</si>
  <si>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</si>
  <si>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</si>
  <si>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</si>
  <si>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</si>
  <si>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</si>
  <si>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</si>
  <si>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</si>
  <si>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</si>
  <si>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</si>
  <si>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</si>
  <si>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</si>
  <si>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</si>
  <si>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</si>
  <si>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</si>
  <si>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</si>
  <si>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</si>
  <si>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</si>
  <si>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</si>
  <si>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</si>
  <si>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</si>
  <si>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</si>
  <si>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</si>
  <si>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</si>
  <si>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</si>
  <si>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</si>
  <si>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</si>
  <si>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</si>
  <si>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</si>
  <si>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</si>
  <si>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</si>
  <si>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</si>
  <si>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</si>
  <si>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</si>
  <si>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</si>
  <si>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</si>
  <si>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</si>
  <si>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</si>
  <si>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</si>
  <si>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</si>
  <si>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</si>
  <si>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</si>
  <si>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</si>
  <si>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</si>
  <si>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</si>
  <si>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</si>
  <si>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</si>
  <si>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</si>
  <si>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</si>
  <si>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</si>
  <si>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</si>
  <si>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</si>
  <si>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</si>
  <si>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</si>
  <si>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</si>
  <si>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</si>
  <si>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</si>
  <si>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</si>
  <si>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</si>
  <si>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</si>
  <si>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</si>
  <si>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</si>
  <si>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</si>
  <si>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</si>
  <si>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</si>
  <si>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</si>
  <si>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</si>
  <si>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</si>
  <si>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</si>
  <si>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</si>
  <si>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</si>
  <si>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</si>
  <si>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</si>
  <si>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</si>
  <si>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</si>
  <si>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</si>
  <si>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</si>
  <si>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</si>
  <si>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</si>
  <si>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</si>
  <si>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</si>
  <si>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</si>
  <si>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</si>
  <si>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</si>
  <si>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</si>
  <si>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</si>
  <si>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</si>
  <si>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</si>
  <si>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</si>
  <si>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</si>
  <si>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</si>
  <si>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</si>
  <si>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</si>
  <si>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</si>
  <si>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</si>
  <si>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</si>
  <si>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</si>
  <si>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</si>
  <si>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</si>
  <si>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</si>
  <si>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</si>
  <si>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</si>
  <si>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</si>
  <si>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</si>
  <si>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</si>
  <si>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</si>
  <si>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</si>
  <si>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</si>
  <si>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</si>
  <si>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</si>
  <si>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</si>
  <si>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</si>
  <si>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</si>
  <si>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</si>
  <si>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</si>
  <si>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</si>
  <si>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</si>
  <si>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</si>
  <si>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</si>
  <si>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</si>
  <si>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</si>
  <si>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</si>
  <si>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</si>
  <si>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</si>
  <si>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</si>
  <si>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</si>
  <si>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</si>
  <si>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</si>
  <si>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</si>
  <si>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</si>
  <si>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</si>
  <si>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</si>
  <si>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</si>
  <si>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</si>
  <si>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</si>
  <si>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</si>
  <si>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</si>
  <si>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</si>
  <si>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</si>
  <si>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</si>
  <si>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</si>
  <si>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</si>
  <si>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</si>
  <si>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</si>
  <si>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</si>
  <si>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</si>
  <si>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</si>
  <si>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</si>
  <si>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</si>
  <si>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</si>
  <si>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</si>
  <si>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</si>
  <si>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</si>
  <si>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</si>
  <si>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</si>
  <si>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</si>
  <si>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</si>
  <si>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</si>
  <si>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</si>
  <si>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</si>
  <si>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</si>
  <si>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</si>
  <si>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</si>
  <si>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</si>
  <si>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</si>
  <si>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</si>
  <si>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</si>
  <si>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</si>
  <si>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</si>
  <si>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</si>
  <si>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</si>
  <si>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</si>
  <si>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</si>
  <si>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</si>
  <si>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</si>
  <si>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</si>
  <si>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</si>
  <si>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</si>
  <si>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</si>
  <si>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</si>
  <si>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</si>
  <si>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</si>
  <si>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</si>
  <si>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</si>
  <si>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</si>
  <si>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</si>
  <si>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</si>
  <si>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</si>
  <si>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</si>
  <si>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</si>
  <si>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</si>
  <si>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</si>
  <si>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</si>
  <si>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</si>
  <si>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</si>
  <si>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</si>
  <si>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</si>
  <si>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</si>
  <si>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</si>
  <si>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</si>
  <si>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</si>
  <si>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</si>
  <si>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</si>
  <si>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</si>
  <si>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</si>
  <si>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</si>
  <si>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</si>
  <si>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</si>
  <si>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</si>
  <si>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</si>
  <si>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</si>
  <si>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</si>
  <si>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</si>
  <si>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</si>
  <si>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</si>
  <si>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</si>
  <si>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</si>
  <si>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</si>
  <si>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</si>
  <si>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</si>
  <si>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</si>
  <si>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</si>
  <si>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</si>
  <si>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</si>
  <si>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</si>
  <si>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</si>
  <si>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</si>
  <si>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</si>
  <si>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</si>
  <si>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</si>
  <si>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</si>
  <si>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</si>
  <si>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</si>
  <si>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</si>
  <si>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</si>
  <si>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</si>
  <si>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</si>
  <si>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</si>
  <si>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</si>
  <si>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</si>
  <si>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</si>
  <si>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</si>
  <si>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</si>
  <si>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</si>
  <si>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</si>
  <si>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</si>
  <si>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</si>
  <si>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</si>
  <si>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</si>
  <si>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</si>
  <si>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</si>
  <si>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</si>
  <si>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</si>
  <si>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</si>
  <si>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</si>
  <si>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</si>
  <si>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</si>
  <si>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</si>
  <si>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</si>
  <si>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</si>
  <si>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</si>
  <si>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</si>
  <si>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</si>
  <si>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</si>
  <si>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</si>
  <si>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</si>
  <si>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</si>
  <si>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</si>
  <si>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</si>
  <si>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</si>
  <si>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</si>
  <si>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</si>
  <si>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</si>
  <si>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</si>
  <si>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</si>
  <si>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</si>
  <si>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</si>
  <si>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</si>
  <si>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</si>
  <si>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</si>
  <si>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</si>
  <si>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</si>
  <si>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</si>
  <si>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</si>
  <si>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</si>
  <si>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</si>
  <si>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</si>
  <si>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</si>
  <si>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</si>
  <si>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</si>
  <si>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</si>
  <si>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</si>
  <si>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</si>
  <si>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</si>
  <si>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</si>
  <si>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</si>
  <si>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</si>
  <si>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</si>
  <si>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</si>
  <si>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</si>
  <si>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</si>
  <si>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</si>
  <si>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</si>
  <si>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</si>
  <si>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</si>
  <si>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</si>
  <si>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</si>
  <si>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</si>
  <si>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</si>
  <si>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</si>
  <si>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</si>
  <si>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</si>
  <si>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</si>
  <si>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</si>
  <si>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</si>
  <si>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</si>
  <si>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</si>
  <si>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</si>
  <si>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</si>
  <si>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</si>
  <si>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</si>
  <si>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</si>
  <si>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</si>
  <si>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</si>
  <si>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</si>
  <si>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</si>
  <si>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</si>
  <si>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</si>
  <si>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</si>
  <si>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</si>
  <si>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</si>
  <si>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</si>
  <si>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</si>
  <si>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</si>
  <si>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</si>
  <si>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</si>
  <si>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</si>
  <si>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</si>
  <si>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</si>
  <si>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</si>
  <si>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</si>
  <si>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</si>
  <si>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</si>
  <si>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</si>
  <si>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</si>
  <si>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</si>
  <si>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</si>
  <si>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</si>
  <si>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</si>
  <si>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</si>
  <si>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</si>
  <si>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</si>
  <si>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</si>
  <si>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</si>
  <si>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</si>
  <si>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</si>
  <si>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</si>
  <si>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</si>
  <si>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</si>
  <si>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</si>
  <si>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</si>
  <si>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</si>
  <si>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</si>
  <si>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</si>
  <si>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</si>
  <si>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</si>
  <si>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</si>
  <si>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</si>
  <si>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</si>
  <si>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</si>
  <si>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</si>
  <si>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</si>
  <si>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</si>
  <si>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</si>
  <si>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</si>
  <si>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</si>
  <si>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</si>
  <si>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</si>
  <si>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</si>
  <si>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</si>
  <si>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</si>
  <si>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</si>
  <si>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</si>
  <si>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</si>
  <si>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</si>
  <si>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</si>
  <si>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</si>
  <si>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</si>
  <si>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</si>
  <si>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</si>
  <si>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</si>
  <si>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</si>
  <si>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</si>
  <si>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</si>
  <si>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</si>
  <si>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</si>
  <si>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</si>
  <si>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</si>
  <si>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</si>
  <si>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</si>
  <si>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</si>
  <si>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</si>
  <si>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</si>
  <si>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</si>
  <si>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</si>
  <si>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</si>
  <si>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</si>
  <si>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</si>
  <si>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</si>
  <si>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</si>
  <si>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</si>
  <si>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</si>
  <si>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</si>
  <si>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</si>
  <si>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</si>
  <si>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</si>
  <si>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</si>
  <si>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</si>
  <si>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</si>
  <si>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</si>
  <si>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</si>
  <si>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</si>
  <si>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</si>
  <si>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</si>
  <si>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</si>
  <si>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</si>
  <si>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</si>
  <si>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</si>
  <si>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</si>
  <si>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</si>
  <si>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</si>
  <si>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</si>
  <si>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</si>
  <si>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</si>
  <si>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</si>
  <si>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</si>
  <si>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</si>
  <si>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</si>
  <si>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</si>
  <si>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</si>
  <si>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</si>
  <si>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</si>
  <si>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</si>
  <si>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</si>
  <si>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</si>
  <si>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</si>
  <si>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</si>
  <si>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</si>
  <si>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</si>
  <si>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</si>
  <si>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</si>
  <si>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</si>
  <si>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</si>
  <si>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</si>
  <si>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</si>
  <si>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</si>
  <si>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</si>
  <si>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</si>
  <si>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</si>
  <si>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</si>
  <si>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</si>
  <si>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</si>
  <si>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</si>
  <si>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</si>
  <si>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</si>
  <si>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</si>
  <si>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</si>
  <si>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</si>
  <si>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</si>
  <si>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</si>
  <si>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</si>
  <si>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</si>
  <si>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</si>
  <si>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</si>
  <si>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</si>
  <si>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</si>
  <si>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</si>
  <si>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</si>
  <si>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</si>
  <si>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</si>
  <si>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</si>
  <si>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</si>
  <si>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</si>
  <si>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</si>
  <si>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</si>
  <si>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</si>
  <si>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</si>
  <si>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</si>
  <si>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</si>
  <si>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</si>
  <si>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</si>
  <si>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</si>
  <si>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</si>
  <si>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</si>
  <si>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</si>
  <si>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</si>
  <si>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</si>
  <si>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</si>
  <si>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</si>
  <si>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</si>
  <si>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</si>
  <si>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</si>
  <si>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</si>
  <si>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</si>
  <si>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</si>
  <si>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</si>
  <si>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</si>
  <si>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</si>
  <si>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</si>
  <si>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</si>
  <si>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</si>
  <si>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</si>
  <si>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</si>
  <si>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</si>
  <si>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</si>
  <si>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</si>
  <si>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</si>
  <si>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</si>
  <si>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</si>
  <si>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</si>
  <si>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</si>
  <si>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</si>
  <si>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</si>
  <si>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</si>
  <si>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</si>
  <si>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</si>
  <si>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</si>
  <si>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</si>
  <si>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</si>
  <si>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</si>
  <si>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</si>
  <si>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</si>
  <si>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</si>
  <si>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</si>
  <si>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</si>
  <si>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</si>
  <si>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</si>
  <si>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</si>
  <si>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</si>
  <si>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</si>
  <si>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</si>
  <si>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</si>
  <si>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</si>
  <si>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</si>
  <si>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</si>
  <si>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</si>
  <si>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</si>
  <si>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</si>
  <si>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</si>
  <si>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</si>
  <si>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</si>
  <si>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</si>
  <si>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</si>
  <si>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</si>
  <si>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</si>
  <si>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</si>
  <si>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</si>
  <si>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</si>
  <si>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</si>
  <si>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</si>
  <si>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</si>
  <si>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</si>
  <si>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</si>
  <si>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</si>
  <si>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</si>
  <si>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</si>
  <si>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</si>
  <si>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</si>
  <si>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</si>
  <si>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</si>
  <si>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</si>
  <si>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</si>
  <si>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</si>
  <si>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</si>
  <si>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</si>
  <si>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</si>
  <si>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</si>
  <si>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</si>
  <si>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</si>
  <si>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</si>
  <si>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</si>
  <si>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</si>
  <si>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</si>
  <si>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</si>
  <si>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</si>
  <si>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</si>
  <si>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</si>
  <si>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</si>
  <si>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</si>
  <si>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</si>
  <si>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</si>
  <si>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</si>
  <si>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</si>
  <si>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</si>
  <si>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</si>
  <si>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</si>
  <si>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</si>
  <si>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</si>
  <si>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</si>
  <si>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</si>
  <si>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</si>
  <si>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</si>
  <si>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</si>
  <si>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</si>
  <si>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</si>
  <si>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</si>
  <si>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</si>
  <si>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</si>
  <si>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</si>
  <si>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</si>
  <si>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</si>
  <si>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</si>
  <si>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</si>
  <si>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</si>
  <si>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</si>
  <si>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</si>
  <si>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</si>
  <si>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</si>
  <si>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</si>
  <si>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</si>
  <si>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</si>
  <si>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</si>
  <si>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</si>
  <si>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</si>
  <si>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</si>
  <si>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</si>
  <si>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</si>
  <si>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</si>
  <si>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</si>
  <si>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</si>
  <si>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</si>
  <si>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</si>
  <si>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</si>
  <si>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</si>
  <si>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</si>
  <si>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</si>
  <si>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</si>
  <si>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</si>
  <si>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</si>
  <si>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</si>
  <si>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</si>
  <si>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</si>
  <si>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</si>
  <si>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</si>
  <si>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</si>
  <si>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</si>
  <si>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</si>
  <si>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</si>
  <si>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</si>
  <si>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</si>
  <si>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</si>
  <si>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</si>
  <si>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</si>
  <si>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</si>
  <si>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</si>
  <si>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</si>
  <si>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</si>
  <si>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</si>
  <si>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</si>
  <si>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</si>
  <si>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</si>
  <si>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</si>
  <si>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</si>
  <si>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</si>
  <si>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</si>
  <si>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</si>
  <si>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</si>
  <si>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</si>
  <si>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</si>
  <si>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</si>
  <si>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</si>
  <si>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</si>
  <si>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</si>
  <si>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</si>
  <si>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</si>
  <si>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</si>
  <si>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</si>
  <si>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</si>
  <si>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</si>
  <si>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</si>
  <si>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</si>
  <si>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</si>
  <si>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</si>
  <si>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</si>
  <si>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</si>
  <si>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</si>
  <si>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</si>
  <si>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</si>
  <si>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</si>
  <si>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</si>
  <si>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</si>
  <si>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</si>
  <si>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</si>
  <si>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</si>
  <si>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</si>
  <si>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</si>
  <si>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</si>
  <si>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</si>
  <si>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</si>
  <si>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</si>
  <si>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</si>
  <si>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</si>
  <si>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</si>
  <si>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</si>
  <si>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</si>
  <si>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</si>
  <si>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</si>
  <si>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</si>
  <si>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</si>
  <si>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</si>
  <si>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</si>
  <si>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</si>
  <si>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</si>
  <si>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</si>
  <si>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</si>
  <si>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</si>
  <si>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</si>
  <si>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</si>
  <si>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</si>
  <si>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</si>
  <si>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</si>
  <si>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</si>
  <si>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</si>
  <si>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</si>
  <si>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</si>
  <si>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</si>
  <si>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</si>
  <si>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</si>
  <si>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</si>
  <si>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</si>
  <si>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</si>
  <si>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</si>
  <si>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</si>
  <si>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</si>
  <si>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</si>
  <si>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</si>
  <si>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</si>
  <si>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</si>
  <si>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</si>
  <si>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</si>
  <si>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</si>
  <si>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</si>
  <si>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</si>
  <si>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</si>
  <si>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</si>
  <si>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</si>
  <si>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</si>
  <si>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</si>
  <si>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</si>
  <si>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</si>
  <si>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</si>
  <si>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</si>
  <si>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</si>
  <si>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</si>
  <si>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</si>
  <si>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</si>
  <si>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</si>
  <si>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</si>
  <si>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</si>
  <si>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</si>
  <si>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</si>
  <si>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</si>
  <si>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</si>
  <si>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</si>
  <si>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</si>
  <si>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</si>
  <si>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</si>
  <si>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</si>
  <si>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</si>
  <si>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</si>
  <si>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</si>
  <si>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</si>
  <si>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</si>
  <si>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</si>
  <si>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</si>
  <si>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</si>
  <si>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</si>
  <si>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</si>
  <si>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</si>
  <si>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</si>
  <si>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</si>
  <si>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</si>
  <si>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</si>
  <si>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</si>
  <si>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</si>
  <si>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</si>
  <si>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</si>
  <si>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</si>
  <si>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</si>
  <si>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</si>
  <si>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</si>
  <si>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</si>
  <si>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</si>
  <si>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</si>
  <si>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</si>
  <si>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</si>
  <si>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</si>
  <si>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</si>
  <si>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</si>
  <si>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</si>
  <si>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</si>
  <si>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</si>
  <si>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</si>
  <si>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</si>
  <si>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</si>
  <si>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</si>
  <si>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</si>
  <si>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</si>
  <si>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</si>
  <si>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</si>
  <si>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</si>
  <si>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</si>
  <si>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</si>
  <si>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</si>
  <si>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</si>
  <si>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</si>
  <si>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</si>
  <si>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</si>
  <si>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</si>
  <si>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</si>
  <si>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</si>
  <si>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</si>
  <si>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</si>
  <si>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</si>
  <si>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</si>
  <si>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</si>
  <si>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</si>
  <si>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</si>
  <si>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</si>
  <si>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</si>
  <si>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</si>
  <si>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</si>
  <si>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</si>
  <si>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</si>
  <si>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</si>
  <si>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</si>
  <si>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</si>
  <si>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</si>
  <si>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</si>
  <si>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</si>
  <si>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</si>
  <si>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</si>
  <si>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</si>
  <si>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</si>
  <si>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</si>
  <si>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</si>
  <si>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</si>
  <si>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</si>
  <si>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</si>
  <si>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</si>
  <si>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</si>
  <si>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</si>
  <si>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</si>
  <si>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</si>
  <si>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</si>
  <si>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</si>
  <si>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</si>
  <si>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</si>
  <si>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</si>
  <si>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</si>
  <si>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</si>
  <si>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</si>
  <si>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</si>
  <si>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</si>
  <si>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</si>
  <si>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</si>
  <si>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</si>
  <si>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</si>
  <si>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</si>
  <si>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</si>
  <si>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</si>
  <si>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</si>
  <si>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</si>
  <si>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</si>
  <si>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</si>
  <si>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</si>
  <si>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</si>
  <si>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</si>
  <si>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</si>
  <si>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</si>
  <si>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</si>
  <si>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</si>
  <si>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</si>
  <si>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</si>
  <si>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</si>
  <si>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</si>
  <si>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</si>
  <si>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</si>
  <si>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</si>
  <si>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</si>
  <si>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</si>
  <si>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</si>
  <si>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</si>
  <si>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</si>
  <si>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</si>
  <si>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</si>
  <si>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</si>
  <si>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</si>
  <si>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</si>
  <si>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</si>
  <si>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</si>
  <si>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</si>
  <si>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</si>
  <si>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</si>
  <si>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</si>
  <si>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</si>
  <si>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</si>
  <si>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</si>
  <si>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</si>
  <si>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</si>
  <si>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</si>
  <si>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</si>
  <si>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</si>
  <si>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</si>
  <si>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</si>
  <si>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</si>
  <si>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</si>
  <si>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</si>
  <si>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</si>
  <si>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</si>
  <si>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</si>
  <si>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</si>
  <si>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</si>
  <si>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</si>
  <si>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</si>
  <si>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</si>
  <si>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</si>
  <si>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</si>
  <si>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</si>
  <si>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</si>
  <si>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</si>
  <si>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</si>
  <si>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</si>
  <si>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</si>
  <si>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</si>
  <si>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</si>
  <si>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</si>
  <si>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</si>
  <si>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</si>
  <si>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</si>
  <si>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</si>
  <si>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</si>
  <si>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</si>
  <si>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</si>
  <si>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</si>
  <si>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</si>
  <si>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</si>
  <si>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</si>
  <si>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</si>
  <si>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</si>
  <si>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</si>
  <si>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</si>
  <si>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</si>
  <si>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</si>
  <si>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</si>
  <si>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</si>
  <si>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</si>
  <si>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</si>
  <si>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</si>
  <si>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</si>
  <si>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</si>
  <si>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</si>
  <si>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</si>
  <si>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</si>
  <si>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</si>
  <si>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</si>
  <si>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</si>
  <si>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</si>
  <si>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</si>
  <si>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</si>
  <si>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</si>
  <si>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</si>
  <si>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</si>
  <si>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</si>
  <si>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</si>
  <si>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</si>
  <si>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</si>
  <si>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</si>
  <si>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</si>
  <si>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</si>
  <si>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</si>
  <si>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</si>
  <si>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</si>
  <si>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</si>
  <si>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</si>
  <si>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</si>
  <si>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</si>
  <si>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</si>
  <si>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</si>
  <si>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</si>
  <si>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</si>
  <si>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</si>
  <si>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</si>
  <si>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</si>
  <si>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</si>
  <si>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</si>
  <si>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</si>
  <si>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</si>
  <si>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</si>
  <si>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</si>
  <si>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</si>
  <si>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</si>
  <si>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</si>
  <si>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</si>
  <si>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</si>
  <si>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</si>
  <si>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</si>
  <si>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</si>
  <si>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</si>
  <si>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</si>
  <si>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</si>
  <si>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</si>
  <si>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</si>
  <si>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</si>
  <si>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</si>
  <si>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</si>
  <si>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</si>
  <si>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</si>
  <si>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</si>
  <si>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</si>
  <si>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</si>
  <si>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</si>
  <si>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</si>
  <si>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</si>
  <si>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</si>
  <si>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</si>
  <si>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</si>
  <si>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</si>
  <si>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</si>
  <si>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</si>
  <si>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</si>
  <si>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</si>
  <si>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</si>
  <si>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</si>
  <si>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</si>
  <si>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</si>
  <si>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</si>
  <si>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</si>
  <si>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</si>
  <si>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</si>
  <si>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</si>
  <si>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</si>
  <si>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</si>
  <si>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</si>
  <si>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</si>
  <si>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</si>
  <si>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</si>
  <si>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</si>
  <si>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</si>
  <si>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</si>
  <si>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</si>
  <si>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</si>
  <si>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</si>
  <si>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</si>
  <si>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</si>
  <si>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</si>
  <si>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</si>
  <si>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</si>
  <si>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</si>
  <si>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</si>
  <si>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</si>
  <si>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</si>
  <si>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</si>
  <si>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</si>
  <si>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</si>
  <si>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</si>
  <si>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</si>
  <si>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</si>
  <si>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</si>
  <si>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</si>
  <si>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</si>
  <si>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</si>
  <si>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</si>
  <si>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</si>
  <si>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</si>
  <si>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</si>
  <si>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</si>
  <si>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</si>
  <si>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</si>
  <si>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</si>
  <si>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</si>
  <si>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</si>
  <si>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</si>
  <si>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</si>
  <si>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</si>
  <si>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</si>
  <si>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</si>
  <si>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</si>
  <si>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</si>
  <si>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</si>
  <si>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</si>
  <si>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</si>
  <si>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</si>
  <si>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</si>
  <si>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</si>
  <si>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</si>
  <si>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</si>
  <si>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</si>
  <si>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</si>
  <si>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</si>
  <si>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</si>
  <si>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</si>
  <si>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</si>
  <si>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</si>
  <si>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</si>
  <si>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</si>
  <si>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</si>
  <si>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</si>
  <si>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</si>
  <si>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</si>
  <si>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</si>
  <si>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</si>
  <si>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</si>
  <si>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</si>
  <si>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</si>
  <si>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</si>
  <si>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</si>
  <si>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</si>
  <si>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</si>
  <si>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</si>
  <si>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</si>
  <si>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</si>
  <si>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</si>
  <si>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</si>
  <si>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</si>
  <si>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</si>
  <si>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</si>
  <si>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</si>
  <si>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</si>
  <si>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</si>
  <si>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</si>
  <si>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</si>
  <si>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</si>
  <si>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</si>
  <si>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</si>
  <si>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</si>
  <si>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</si>
  <si>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</si>
  <si>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</si>
  <si>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</si>
  <si>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</si>
  <si>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</si>
  <si>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</si>
  <si>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</si>
  <si>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</si>
  <si>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</si>
  <si>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</si>
  <si>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</si>
  <si>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</si>
  <si>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</si>
  <si>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</si>
  <si>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</si>
  <si>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</si>
  <si>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</si>
  <si>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</si>
  <si>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</si>
  <si>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</si>
  <si>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</si>
  <si>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</si>
  <si>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</si>
  <si>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</si>
  <si>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</si>
  <si>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</si>
  <si>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</si>
  <si>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</si>
  <si>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</si>
  <si>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</si>
  <si>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</si>
  <si>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</si>
  <si>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</si>
  <si>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</si>
  <si>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</si>
  <si>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</si>
  <si>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</si>
  <si>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</si>
  <si>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</si>
  <si>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</si>
  <si>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</si>
  <si>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</si>
  <si>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</si>
  <si>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</si>
  <si>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</si>
  <si>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</si>
  <si>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</si>
  <si>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</si>
  <si>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</si>
  <si>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</si>
  <si>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</si>
  <si>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</si>
  <si>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</si>
  <si>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</si>
  <si>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</si>
  <si>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</si>
  <si>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</si>
  <si>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</si>
  <si>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</si>
  <si>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</si>
  <si>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</si>
  <si>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</si>
  <si>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</si>
  <si>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</si>
  <si>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</si>
  <si>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</si>
  <si>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</si>
  <si>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</si>
  <si>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</si>
  <si>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</si>
  <si>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</si>
  <si>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</si>
  <si>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</si>
  <si>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</si>
  <si>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</si>
  <si>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</si>
  <si>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</si>
  <si>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</si>
  <si>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</si>
  <si>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</si>
  <si>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</si>
  <si>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</si>
  <si>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</si>
  <si>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</si>
  <si>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</si>
  <si>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</si>
  <si>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</si>
  <si>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</si>
  <si>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</si>
  <si>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</si>
  <si>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</si>
  <si>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</si>
  <si>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</si>
  <si>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</si>
  <si>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</si>
  <si>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</si>
  <si>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</si>
  <si>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</si>
  <si>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</si>
  <si>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</si>
  <si>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</si>
  <si>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</si>
  <si>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</si>
  <si>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</si>
  <si>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</si>
  <si>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</si>
  <si>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</si>
  <si>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</si>
  <si>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</si>
  <si>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</si>
  <si>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</si>
  <si>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</si>
  <si>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</si>
  <si>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</si>
  <si>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</si>
  <si>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</si>
  <si>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</si>
  <si>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</si>
  <si>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</si>
  <si>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</si>
  <si>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</si>
  <si>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</si>
  <si>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</si>
  <si>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</si>
  <si>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</si>
  <si>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</si>
  <si>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</si>
  <si>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</si>
  <si>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</si>
  <si>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</si>
  <si>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</si>
  <si>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</si>
  <si>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</si>
  <si>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</si>
  <si>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</si>
  <si>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</si>
  <si>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</si>
  <si>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</si>
  <si>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</si>
  <si>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</si>
  <si>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</si>
  <si>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</si>
  <si>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</si>
  <si>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</si>
  <si>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</si>
  <si>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</si>
  <si>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</si>
  <si>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</si>
  <si>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</si>
  <si>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</si>
  <si>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</si>
  <si>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</si>
  <si>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</si>
  <si>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</si>
  <si>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</si>
  <si>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</si>
  <si>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</si>
  <si>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</si>
  <si>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</si>
  <si>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</si>
  <si>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</si>
  <si>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</si>
  <si>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</si>
  <si>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</si>
  <si>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</si>
  <si>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</si>
  <si>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</si>
  <si>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</si>
  <si>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</si>
  <si>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</si>
  <si>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</si>
  <si>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</si>
  <si>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</si>
  <si>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</si>
  <si>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</si>
  <si>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</si>
  <si>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</si>
  <si>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</si>
  <si>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</si>
  <si>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</si>
  <si>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</si>
  <si>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</si>
  <si>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</si>
  <si>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</si>
  <si>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</si>
  <si>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</si>
  <si>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</si>
  <si>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</si>
  <si>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</si>
  <si>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</si>
  <si>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</si>
  <si>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</si>
  <si>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</si>
  <si>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</si>
  <si>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</si>
  <si>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</si>
  <si>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</si>
  <si>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</si>
  <si>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</si>
  <si>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</si>
  <si>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</si>
  <si>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</si>
  <si>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</si>
  <si>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</si>
  <si>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</si>
  <si>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</si>
  <si>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</si>
  <si>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</si>
  <si>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</si>
  <si>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</si>
  <si>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</si>
  <si>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</si>
  <si>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</si>
  <si>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</si>
  <si>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</si>
  <si>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</si>
  <si>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</si>
  <si>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</si>
  <si>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</si>
  <si>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</si>
  <si>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</si>
  <si>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</si>
  <si>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</si>
  <si>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</si>
  <si>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</si>
  <si>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</si>
  <si>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</si>
  <si>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</si>
  <si>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</si>
  <si>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</si>
  <si>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</si>
  <si>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</si>
  <si>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</si>
  <si>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</si>
  <si>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</si>
  <si>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</si>
  <si>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</si>
  <si>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</si>
  <si>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</si>
  <si>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</si>
  <si>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</si>
  <si>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</si>
  <si>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</si>
  <si>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</si>
  <si>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</si>
  <si>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</si>
  <si>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</si>
  <si>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</si>
  <si>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</si>
  <si>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</si>
  <si>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</si>
  <si>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</si>
  <si>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</si>
  <si>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</si>
  <si>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</si>
  <si>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</si>
  <si>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</si>
  <si>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</si>
  <si>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</si>
  <si>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</si>
  <si>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</si>
  <si>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</si>
  <si>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</si>
  <si>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</si>
  <si>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</si>
  <si>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</si>
  <si>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</si>
  <si>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</si>
  <si>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</si>
  <si>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</si>
  <si>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</si>
  <si>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</si>
  <si>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</si>
  <si>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</si>
  <si>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</si>
  <si>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</si>
  <si>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</si>
  <si>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</si>
  <si>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</si>
  <si>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</si>
  <si>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</si>
  <si>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</si>
  <si>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</si>
  <si>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</si>
  <si>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</si>
  <si>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</si>
  <si>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</si>
  <si>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</si>
  <si>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</si>
  <si>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</si>
  <si>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</si>
  <si>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</si>
  <si>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</si>
  <si>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</si>
  <si>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</si>
  <si>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</si>
  <si>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</si>
  <si>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</si>
  <si>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</si>
  <si>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</si>
  <si>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</si>
  <si>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</si>
  <si>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</si>
  <si>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</si>
  <si>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</si>
  <si>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</si>
  <si>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</si>
  <si>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</si>
  <si>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</si>
  <si>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</si>
  <si>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</si>
  <si>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</si>
  <si>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</si>
  <si>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</si>
  <si>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</si>
  <si>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</si>
  <si>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</si>
  <si>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</si>
  <si>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</si>
  <si>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</si>
  <si>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</si>
  <si>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</si>
  <si>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</si>
  <si>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</si>
  <si>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</si>
  <si>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</si>
  <si>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</si>
  <si>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</si>
  <si>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</si>
  <si>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</si>
  <si>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</si>
  <si>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</si>
  <si>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</si>
  <si>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</si>
  <si>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</si>
  <si>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</si>
  <si>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</si>
  <si>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</si>
  <si>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</si>
  <si>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</si>
  <si>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</si>
  <si>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</si>
  <si>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</si>
  <si>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</si>
  <si>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</si>
  <si>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</si>
  <si>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</si>
  <si>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</si>
  <si>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</si>
  <si>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</si>
  <si>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</si>
  <si>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</si>
  <si>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</si>
  <si>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</si>
  <si>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</si>
  <si>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</si>
  <si>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</si>
  <si>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</si>
  <si>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</si>
  <si>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</si>
  <si>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</si>
  <si>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</si>
  <si>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</si>
  <si>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</si>
  <si>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</si>
  <si>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</si>
  <si>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</si>
  <si>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</si>
  <si>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</si>
  <si>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</si>
  <si>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</si>
  <si>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</si>
  <si>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</si>
  <si>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</si>
  <si>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</si>
  <si>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</si>
  <si>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</si>
  <si>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</si>
  <si>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</si>
  <si>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</si>
  <si>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</si>
  <si>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</si>
  <si>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</si>
  <si>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</si>
  <si>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</si>
  <si>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</si>
  <si>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</si>
  <si>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</si>
  <si>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</si>
  <si>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</si>
  <si>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</si>
  <si>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</si>
  <si>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</si>
  <si>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</si>
  <si>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</si>
  <si>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</si>
  <si>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</si>
  <si>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</si>
  <si>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</si>
  <si>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</si>
  <si>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</si>
  <si>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</si>
  <si>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</si>
  <si>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</si>
  <si>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</si>
  <si>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</si>
  <si>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</si>
  <si>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</si>
  <si>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</si>
  <si>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</si>
  <si>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</si>
  <si>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</si>
  <si>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</si>
  <si>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</si>
  <si>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</si>
  <si>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</si>
  <si>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</si>
  <si>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</si>
  <si>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</si>
  <si>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</si>
  <si>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</si>
  <si>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</si>
  <si>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</si>
  <si>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</si>
  <si>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</si>
  <si>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</si>
  <si>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</si>
  <si>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</si>
  <si>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</si>
  <si>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</si>
  <si>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</si>
  <si>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</si>
  <si>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</si>
  <si>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</si>
  <si>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</si>
  <si>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</si>
  <si>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</si>
  <si>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</si>
  <si>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</si>
  <si>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</si>
  <si>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</si>
  <si>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</si>
  <si>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</si>
  <si>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</si>
  <si>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</si>
  <si>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</si>
  <si>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</si>
  <si>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</si>
  <si>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</si>
  <si>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</si>
  <si>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</si>
  <si>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</si>
  <si>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</si>
  <si>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</si>
  <si>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</si>
  <si>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</si>
  <si>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</si>
  <si>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</si>
  <si>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</si>
  <si>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</si>
  <si>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</si>
  <si>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</si>
  <si>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</si>
  <si>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</si>
  <si>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</si>
  <si>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</si>
  <si>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</si>
  <si>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</si>
  <si>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</si>
  <si>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</si>
  <si>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</si>
  <si>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</si>
  <si>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</si>
  <si>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</si>
  <si>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</si>
  <si>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</si>
  <si>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</si>
  <si>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</si>
  <si>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</si>
  <si>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</si>
  <si>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</si>
  <si>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</si>
  <si>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</si>
  <si>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</si>
  <si>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</si>
  <si>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</si>
  <si>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</si>
  <si>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</si>
  <si>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</si>
  <si>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</si>
  <si>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</si>
  <si>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</si>
  <si>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</si>
  <si>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</si>
  <si>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</si>
  <si>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</si>
  <si>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</si>
  <si>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</si>
  <si>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</si>
  <si>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</si>
  <si>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</si>
  <si>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</si>
  <si>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</si>
  <si>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</si>
  <si>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</si>
  <si>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</si>
  <si>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</si>
  <si>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</si>
  <si>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</si>
  <si>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</si>
  <si>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</si>
  <si>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</si>
  <si>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</si>
  <si>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</si>
  <si>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</si>
  <si>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</si>
  <si>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</si>
  <si>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</si>
  <si>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</si>
  <si>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</si>
  <si>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</si>
  <si>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</si>
  <si>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</si>
  <si>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</si>
  <si>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</si>
  <si>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</si>
  <si>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</si>
  <si>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</si>
  <si>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</si>
  <si>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</si>
  <si>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</si>
  <si>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</si>
  <si>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</si>
  <si>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</si>
  <si>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</si>
  <si>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</si>
  <si>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</si>
  <si>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</si>
  <si>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</si>
  <si>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</si>
  <si>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</si>
  <si>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</si>
  <si>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</si>
  <si>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</si>
  <si>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</si>
  <si>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</si>
  <si>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</si>
  <si>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</si>
  <si>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</si>
  <si>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</si>
  <si>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</si>
  <si>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</si>
  <si>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</si>
  <si>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</si>
  <si>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</si>
  <si>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</si>
  <si>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</si>
  <si>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</si>
  <si>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</si>
  <si>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</si>
  <si>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</si>
  <si>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</si>
  <si>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</si>
  <si>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</si>
  <si>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</si>
  <si>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</si>
  <si>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</si>
  <si>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</si>
  <si>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</si>
  <si>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</si>
  <si>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</si>
  <si>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</si>
  <si>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</si>
  <si>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</si>
  <si>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</si>
  <si>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</si>
  <si>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</si>
  <si>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</si>
  <si>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</si>
  <si>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</si>
  <si>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</si>
  <si>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</si>
  <si>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</si>
  <si>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</si>
  <si>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</si>
  <si>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</si>
  <si>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</si>
  <si>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</si>
  <si>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</si>
  <si>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</si>
  <si>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</si>
  <si>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</si>
  <si>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</si>
  <si>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</si>
  <si>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</si>
  <si>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</si>
  <si>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</si>
  <si>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</si>
  <si>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</si>
  <si>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</si>
  <si>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</si>
  <si>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</si>
  <si>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</si>
  <si>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</si>
  <si>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</si>
  <si>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</si>
  <si>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</si>
  <si>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</si>
  <si>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</si>
  <si>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</si>
  <si>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</si>
  <si>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</si>
  <si>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</si>
  <si>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</si>
  <si>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</si>
  <si>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</si>
  <si>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</si>
  <si>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</si>
  <si>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</si>
  <si>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</si>
  <si>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</si>
  <si>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</si>
  <si>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</si>
  <si>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</si>
  <si>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</si>
  <si>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</si>
  <si>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</si>
  <si>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</si>
  <si>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</si>
  <si>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</si>
  <si>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</si>
  <si>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</si>
  <si>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</si>
  <si>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</si>
  <si>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</si>
  <si>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</si>
  <si>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</si>
  <si>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</si>
  <si>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</si>
  <si>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</si>
  <si>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</si>
  <si>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</si>
  <si>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</si>
  <si>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</si>
  <si>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</si>
  <si>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</si>
  <si>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</si>
  <si>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</si>
  <si>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</si>
  <si>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</si>
  <si>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</si>
  <si>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</si>
  <si>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</si>
  <si>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</si>
  <si>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</si>
  <si>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</si>
  <si>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</si>
  <si>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</si>
  <si>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</si>
  <si>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</si>
  <si>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</si>
  <si>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</si>
  <si>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</si>
  <si>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</si>
  <si>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</si>
  <si>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</si>
  <si>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</si>
  <si>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</si>
  <si>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</si>
  <si>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</si>
  <si>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</si>
  <si>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</si>
  <si>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</si>
  <si>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</si>
  <si>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</si>
  <si>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</si>
  <si>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</si>
  <si>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</si>
  <si>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</si>
  <si>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</si>
  <si>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</si>
  <si>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</si>
  <si>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</si>
  <si>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</si>
  <si>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</si>
  <si>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</si>
  <si>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</si>
  <si>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</si>
  <si>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</si>
  <si>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</si>
  <si>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</si>
  <si>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</si>
  <si>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</si>
  <si>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</si>
  <si>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</si>
  <si>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</si>
  <si>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</si>
  <si>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</si>
  <si>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</si>
  <si>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</si>
  <si>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</si>
  <si>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</si>
  <si>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</si>
  <si>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</si>
  <si>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</si>
  <si>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</si>
  <si>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</si>
  <si>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</si>
  <si>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</si>
  <si>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</si>
  <si>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</si>
  <si>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</si>
  <si>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</si>
  <si>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</si>
  <si>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</si>
  <si>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</si>
  <si>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</si>
  <si>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</si>
  <si>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</si>
  <si>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</si>
  <si>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</si>
  <si>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</si>
  <si>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</si>
  <si>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</si>
  <si>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</si>
  <si>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</si>
  <si>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</si>
  <si>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</si>
  <si>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</si>
  <si>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</si>
  <si>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</si>
  <si>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</si>
  <si>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</si>
  <si>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</si>
  <si>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</si>
  <si>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</si>
  <si>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</si>
  <si>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</si>
  <si>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</si>
  <si>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</si>
  <si>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</si>
  <si>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</si>
  <si>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</si>
  <si>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</si>
  <si>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</si>
  <si>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</si>
  <si>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</si>
  <si>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</si>
  <si>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</si>
  <si>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</si>
  <si>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</si>
  <si>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</si>
  <si>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</si>
  <si>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</si>
  <si>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</si>
  <si>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</si>
  <si>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</si>
  <si>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</si>
  <si>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</si>
  <si>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</si>
  <si>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</si>
  <si>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</si>
  <si>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</si>
  <si>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</si>
  <si>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</si>
  <si>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</si>
  <si>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</si>
  <si>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</si>
  <si>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</si>
  <si>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</si>
  <si>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</si>
  <si>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</si>
  <si>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</si>
  <si>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</si>
  <si>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</si>
  <si>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</si>
  <si>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</si>
  <si>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</si>
  <si>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</si>
  <si>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</si>
  <si>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</si>
  <si>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</si>
  <si>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</si>
  <si>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</si>
  <si>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</si>
  <si>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</si>
  <si>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</si>
  <si>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</si>
  <si>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</si>
  <si>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</si>
  <si>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</si>
  <si>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</si>
  <si>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</si>
  <si>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</si>
  <si>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</si>
  <si>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</si>
  <si>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</si>
  <si>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</si>
  <si>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</si>
  <si>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</si>
  <si>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</si>
  <si>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</si>
  <si>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</si>
  <si>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</si>
  <si>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</si>
  <si>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</si>
  <si>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</si>
  <si>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</si>
  <si>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</si>
  <si>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</si>
  <si>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</si>
  <si>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</si>
  <si>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</si>
  <si>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</si>
  <si>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</si>
  <si>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</si>
  <si>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</si>
  <si>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</si>
  <si>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</si>
  <si>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</si>
  <si>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</si>
  <si>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</si>
  <si>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</si>
  <si>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</si>
  <si>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</si>
  <si>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</si>
  <si>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</si>
  <si>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</si>
  <si>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</si>
  <si>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</si>
  <si>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</si>
  <si>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</si>
  <si>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</si>
  <si>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</si>
  <si>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</si>
  <si>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</si>
  <si>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</si>
  <si>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</si>
  <si>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</si>
  <si>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</si>
  <si>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</si>
  <si>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</si>
  <si>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</si>
  <si>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</si>
  <si>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</si>
  <si>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</si>
  <si>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</si>
  <si>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</si>
  <si>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</si>
  <si>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</si>
  <si>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</si>
  <si>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</si>
  <si>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</si>
  <si>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</si>
  <si>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</si>
  <si>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</si>
  <si>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</si>
  <si>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</si>
  <si>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</si>
  <si>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</si>
  <si>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</si>
  <si>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</si>
  <si>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</si>
  <si>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</si>
  <si>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</si>
  <si>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</si>
  <si>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</si>
  <si>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</si>
  <si>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</si>
  <si>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</si>
  <si>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</si>
  <si>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</si>
  <si>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</si>
  <si>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</si>
  <si>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</si>
  <si>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</si>
  <si>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</si>
  <si>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</si>
  <si>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</si>
  <si>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</si>
  <si>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</si>
  <si>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</si>
  <si>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</si>
  <si>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</si>
  <si>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</si>
  <si>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</si>
  <si>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</si>
  <si>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</si>
  <si>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</si>
  <si>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</si>
  <si>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</si>
  <si>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</si>
  <si>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</si>
  <si>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</si>
  <si>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</si>
  <si>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</si>
  <si>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</si>
  <si>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</si>
  <si>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</si>
  <si>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</si>
  <si>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</si>
  <si>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</si>
  <si>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</si>
  <si>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</si>
  <si>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</si>
  <si>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</si>
  <si>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</si>
  <si>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</si>
  <si>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</si>
  <si>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</si>
  <si>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</si>
  <si>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</si>
  <si>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</si>
  <si>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</si>
  <si>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</si>
  <si>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</si>
  <si>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</si>
  <si>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</si>
  <si>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</si>
  <si>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</si>
  <si>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</si>
  <si>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</si>
  <si>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</si>
  <si>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</si>
  <si>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</si>
  <si>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</si>
  <si>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</si>
  <si>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</si>
  <si>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</si>
  <si>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</si>
  <si>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</si>
  <si>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</si>
  <si>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</si>
  <si>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</si>
  <si>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</si>
  <si>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</si>
  <si>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</si>
  <si>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</si>
  <si>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</si>
  <si>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</si>
  <si>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</si>
  <si>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</si>
  <si>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</si>
  <si>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</si>
  <si>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</si>
  <si>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</si>
  <si>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</si>
  <si>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</si>
  <si>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</si>
  <si>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</si>
  <si>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</si>
  <si>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</si>
  <si>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</si>
  <si>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</si>
  <si>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</si>
  <si>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</si>
  <si>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</si>
  <si>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</si>
  <si>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</si>
  <si>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</si>
  <si>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</si>
  <si>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</si>
  <si>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</si>
  <si>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</si>
  <si>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</si>
  <si>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</si>
  <si>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</si>
  <si>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</si>
  <si>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</si>
  <si>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</si>
  <si>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</si>
  <si>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</si>
  <si>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</si>
  <si>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</si>
  <si>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</si>
  <si>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</si>
  <si>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</si>
  <si>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</si>
  <si>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</si>
  <si>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</si>
  <si>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</si>
  <si>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</si>
  <si>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</si>
  <si>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</si>
  <si>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</si>
  <si>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</si>
  <si>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</si>
  <si>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</si>
  <si>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</si>
  <si>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</si>
  <si>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</si>
  <si>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</si>
  <si>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</si>
  <si>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</si>
  <si>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</si>
  <si>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</si>
  <si>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</si>
  <si>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</si>
  <si>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</si>
  <si>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</si>
  <si>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</si>
  <si>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</si>
  <si>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</si>
  <si>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</si>
  <si>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</si>
  <si>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</si>
  <si>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</si>
  <si>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</si>
  <si>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</si>
  <si>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</si>
  <si>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</si>
  <si>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</si>
  <si>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</si>
  <si>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</si>
  <si>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</si>
  <si>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</si>
  <si>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</si>
  <si>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</si>
  <si>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</si>
  <si>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</si>
  <si>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</si>
  <si>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</si>
  <si>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</si>
  <si>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</si>
  <si>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</si>
  <si>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</si>
  <si>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</si>
  <si>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</si>
  <si>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</si>
  <si>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</si>
  <si>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</si>
  <si>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</si>
  <si>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</si>
  <si>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</si>
  <si>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</si>
  <si>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</si>
  <si>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</si>
  <si>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</si>
  <si>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</si>
  <si>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</si>
  <si>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</si>
  <si>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</si>
  <si>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</si>
  <si>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</si>
  <si>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</si>
  <si>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</si>
  <si>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</si>
  <si>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</si>
  <si>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</si>
  <si>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</si>
  <si>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</si>
  <si>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</si>
  <si>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</si>
  <si>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</si>
  <si>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</si>
  <si>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</si>
  <si>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</si>
  <si>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</si>
  <si>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</si>
  <si>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</si>
  <si>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</si>
  <si>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</si>
  <si>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</si>
  <si>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</si>
  <si>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</si>
  <si>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</si>
  <si>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</si>
  <si>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</si>
  <si>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</si>
  <si>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</si>
  <si>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</si>
  <si>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</si>
  <si>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</si>
  <si>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</si>
  <si>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</si>
  <si>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</si>
  <si>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</si>
  <si>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</si>
  <si>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</si>
  <si>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</si>
  <si>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</si>
  <si>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</si>
  <si>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</si>
  <si>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</si>
  <si>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</si>
  <si>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</si>
  <si>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</si>
  <si>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</si>
  <si>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</si>
  <si>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</si>
  <si>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</si>
  <si>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</si>
  <si>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</si>
  <si>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</si>
  <si>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</si>
  <si>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</si>
  <si>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</si>
  <si>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</si>
  <si>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</si>
  <si>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</si>
  <si>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</si>
  <si>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</si>
  <si>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</si>
  <si>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</si>
  <si>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</si>
  <si>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</si>
  <si>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</si>
  <si>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</si>
  <si>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</si>
  <si>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</si>
  <si>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</si>
  <si>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</si>
  <si>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</si>
  <si>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</si>
  <si>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</si>
  <si>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</si>
  <si>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</si>
  <si>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</si>
  <si>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</si>
  <si>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</si>
  <si>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</si>
  <si>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</si>
  <si>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</si>
  <si>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</si>
  <si>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</si>
  <si>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</si>
  <si>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</si>
  <si>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</si>
  <si>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</si>
  <si>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</si>
  <si>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</si>
  <si>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</si>
  <si>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</si>
  <si>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</si>
  <si>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</si>
  <si>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</si>
  <si>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</si>
  <si>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</si>
  <si>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</si>
  <si>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</si>
  <si>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</si>
  <si>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</si>
  <si>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</si>
  <si>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</si>
  <si>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</si>
  <si>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</si>
  <si>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</si>
  <si>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</si>
  <si>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</si>
  <si>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</si>
  <si>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</si>
  <si>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</si>
  <si>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</si>
  <si>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</si>
  <si>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</si>
  <si>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</si>
  <si>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</si>
  <si>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</si>
  <si>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</si>
  <si>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</si>
  <si>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</si>
  <si>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</si>
  <si>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</si>
  <si>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</si>
  <si>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</si>
  <si>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</si>
  <si>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</si>
  <si>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</si>
  <si>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</si>
  <si>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</si>
  <si>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</si>
  <si>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</si>
  <si>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</si>
  <si>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</si>
  <si>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</si>
  <si>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</si>
  <si>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</si>
  <si>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</si>
  <si>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</si>
  <si>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</si>
  <si>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</si>
  <si>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</si>
  <si>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</si>
  <si>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</si>
  <si>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</si>
  <si>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</si>
  <si>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</si>
  <si>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</si>
  <si>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</si>
  <si>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</si>
  <si>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</si>
  <si>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</si>
  <si>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</si>
  <si>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</si>
  <si>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</si>
  <si>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</si>
  <si>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</si>
  <si>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</si>
  <si>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</si>
  <si>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</si>
  <si>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</si>
  <si>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</si>
  <si>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</si>
  <si>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</si>
  <si>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</si>
  <si>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</si>
  <si>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</si>
  <si>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</si>
  <si>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</si>
  <si>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</si>
  <si>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</si>
  <si>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</si>
  <si>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</si>
  <si>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</si>
  <si>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</si>
  <si>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</si>
  <si>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</si>
  <si>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</si>
  <si>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</si>
  <si>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</si>
  <si>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</si>
  <si>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</si>
  <si>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</si>
  <si>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</si>
  <si>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</si>
  <si>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</si>
  <si>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</si>
  <si>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</si>
  <si>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</si>
  <si>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</si>
  <si>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</si>
  <si>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</si>
  <si>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</si>
  <si>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</si>
  <si>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</si>
  <si>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</si>
  <si>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</si>
  <si>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</si>
  <si>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</si>
  <si>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</si>
  <si>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</si>
  <si>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</si>
  <si>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</si>
  <si>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</si>
  <si>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</si>
  <si>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</si>
  <si>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</si>
  <si>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</si>
  <si>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</si>
  <si>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</si>
  <si>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</si>
  <si>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</si>
  <si>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</si>
  <si>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</si>
  <si>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</si>
  <si>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</si>
  <si>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</si>
  <si>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</si>
  <si>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</si>
  <si>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</si>
  <si>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</si>
  <si>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</si>
  <si>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</si>
  <si>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</si>
  <si>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</si>
  <si>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</si>
  <si>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</si>
  <si>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</si>
  <si>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</si>
  <si>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</si>
  <si>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</si>
  <si>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</si>
  <si>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</si>
  <si>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</si>
  <si>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</si>
  <si>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</si>
  <si>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</si>
  <si>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</si>
  <si>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</si>
  <si>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</si>
  <si>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</si>
  <si>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</si>
  <si>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</si>
  <si>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</si>
  <si>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</si>
  <si>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</si>
  <si>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</si>
  <si>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</si>
  <si>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</si>
  <si>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</si>
  <si>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</si>
  <si>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</si>
  <si>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</si>
  <si>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</si>
  <si>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</si>
  <si>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</si>
  <si>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</si>
  <si>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</si>
  <si>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</si>
  <si>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</si>
  <si>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</si>
  <si>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</si>
  <si>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</si>
  <si>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</si>
  <si>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</si>
  <si>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</si>
  <si>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</si>
  <si>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</si>
  <si>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</si>
  <si>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</si>
  <si>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</si>
  <si>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</si>
  <si>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</si>
  <si>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</si>
  <si>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</si>
  <si>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</si>
  <si>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</si>
  <si>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</si>
  <si>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</si>
  <si>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</si>
  <si>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</si>
  <si>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</si>
  <si>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</si>
  <si>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</si>
  <si>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</si>
  <si>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</si>
  <si>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</si>
  <si>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</si>
  <si>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</si>
  <si>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</si>
  <si>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</si>
  <si>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</si>
  <si>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</si>
  <si>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</si>
  <si>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</si>
  <si>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</si>
  <si>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</si>
  <si>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</si>
  <si>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</si>
  <si>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</si>
  <si>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</si>
  <si>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</si>
  <si>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</si>
  <si>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</si>
  <si>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</si>
  <si>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</si>
  <si>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</si>
  <si>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</si>
  <si>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</si>
  <si>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</si>
  <si>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</si>
  <si>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</si>
  <si>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</si>
  <si>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</si>
  <si>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</si>
  <si>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</si>
  <si>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</si>
  <si>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</si>
  <si>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</si>
  <si>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</si>
  <si>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</si>
  <si>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</si>
  <si>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</si>
  <si>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</si>
  <si>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</si>
  <si>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</si>
  <si>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</si>
  <si>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</si>
  <si>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</si>
  <si>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</si>
  <si>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</si>
  <si>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</si>
  <si>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</si>
  <si>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</si>
  <si>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</si>
  <si>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</si>
  <si>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</si>
  <si>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</si>
  <si>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</si>
  <si>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</si>
  <si>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</si>
  <si>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</si>
  <si>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</si>
  <si>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</si>
  <si>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</si>
  <si>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</si>
  <si>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</si>
  <si>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</si>
  <si>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</si>
  <si>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</si>
  <si>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</si>
  <si>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</si>
  <si>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</si>
  <si>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</si>
  <si>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</si>
  <si>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</si>
  <si>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</si>
  <si>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</si>
  <si>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</si>
  <si>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</si>
  <si>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</si>
  <si>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</si>
  <si>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</si>
  <si>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</si>
  <si>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</si>
  <si>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</si>
  <si>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</si>
  <si>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</si>
  <si>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</si>
  <si>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</si>
  <si>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</si>
  <si>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</si>
  <si>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</si>
  <si>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</si>
  <si>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</si>
  <si>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</si>
  <si>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</si>
  <si>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</si>
  <si>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</si>
  <si>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</si>
  <si>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</si>
  <si>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</si>
  <si>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</si>
  <si>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</si>
  <si>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</si>
  <si>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</si>
  <si>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</si>
  <si>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</si>
  <si>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</si>
  <si>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</si>
  <si>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</si>
  <si>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</si>
  <si>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</si>
  <si>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</si>
  <si>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</si>
  <si>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</si>
  <si>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</si>
  <si>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</si>
  <si>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</si>
  <si>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</si>
  <si>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</si>
  <si>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</si>
  <si>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</si>
  <si>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</si>
  <si>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</si>
  <si>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</si>
  <si>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</si>
  <si>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</si>
  <si>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</si>
  <si>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</si>
  <si>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</si>
  <si>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</si>
  <si>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</si>
  <si>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</si>
  <si>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</si>
  <si>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</si>
  <si>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</si>
  <si>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</si>
  <si>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</si>
  <si>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</si>
  <si>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</si>
  <si>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</si>
  <si>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</si>
  <si>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</si>
  <si>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</si>
  <si>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</si>
  <si>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</si>
  <si>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</si>
  <si>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</si>
  <si>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</si>
  <si>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</si>
  <si>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</si>
  <si>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</si>
  <si>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</si>
  <si>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</si>
  <si>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</si>
  <si>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</si>
  <si>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</si>
  <si>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</si>
  <si>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</si>
  <si>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</si>
  <si>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</si>
  <si>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</si>
  <si>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</si>
  <si>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</si>
  <si>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</si>
  <si>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</si>
  <si>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</si>
  <si>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</si>
  <si>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</si>
  <si>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</si>
  <si>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</si>
  <si>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</si>
  <si>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</si>
  <si>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</si>
  <si>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</si>
  <si>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</si>
  <si>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</si>
  <si>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</si>
  <si>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</si>
  <si>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</si>
  <si>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</si>
  <si>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</si>
  <si>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</si>
  <si>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</si>
  <si>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</si>
  <si>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</si>
  <si>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</si>
  <si>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</si>
  <si>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</si>
  <si>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</si>
  <si>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</si>
  <si>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</si>
  <si>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</si>
  <si>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</si>
  <si>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</si>
  <si>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</si>
  <si>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</si>
  <si>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</si>
  <si>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</si>
  <si>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</si>
  <si>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</si>
  <si>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</si>
  <si>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</si>
  <si>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</si>
  <si>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</si>
  <si>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</si>
  <si>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</si>
  <si>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</si>
  <si>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</si>
  <si>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</si>
  <si>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</si>
  <si>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</si>
  <si>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</si>
  <si>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</si>
  <si>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</si>
  <si>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</si>
  <si>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</si>
  <si>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</si>
  <si>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</si>
  <si>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</si>
  <si>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</si>
  <si>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</si>
  <si>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</si>
  <si>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</si>
  <si>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</si>
  <si>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</si>
  <si>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</si>
  <si>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</si>
  <si>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</si>
  <si>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</si>
  <si>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</si>
  <si>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</si>
  <si>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</si>
  <si>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</si>
  <si>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</si>
  <si>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</si>
  <si>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</si>
  <si>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</si>
  <si>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</si>
  <si>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</si>
  <si>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</si>
  <si>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</si>
  <si>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</si>
  <si>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</si>
  <si>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</si>
  <si>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</si>
  <si>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</si>
  <si>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</si>
  <si>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</si>
  <si>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</si>
  <si>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</si>
  <si>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</si>
  <si>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</si>
  <si>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</si>
  <si>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</si>
  <si>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</si>
  <si>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</si>
  <si>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</si>
  <si>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</si>
  <si>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</si>
  <si>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</si>
  <si>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</si>
  <si>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</si>
  <si>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</si>
  <si>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</si>
  <si>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</si>
  <si>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</si>
  <si>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</si>
  <si>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</si>
  <si>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</si>
  <si>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</si>
  <si>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</si>
  <si>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</si>
  <si>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</si>
  <si>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</si>
  <si>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</si>
  <si>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</si>
  <si>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</si>
  <si>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</si>
  <si>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</si>
  <si>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</si>
  <si>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</si>
  <si>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</si>
  <si>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</si>
  <si>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</si>
  <si>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</si>
  <si>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</si>
  <si>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</si>
  <si>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</si>
  <si>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</si>
  <si>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</si>
  <si>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</si>
  <si>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</si>
  <si>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</si>
  <si>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</si>
  <si>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</si>
  <si>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</si>
  <si>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</si>
  <si>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</si>
  <si>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</si>
  <si>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</si>
  <si>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</si>
  <si>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</si>
  <si>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</si>
  <si>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</si>
  <si>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</si>
  <si>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</si>
  <si>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</si>
  <si>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</si>
  <si>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</si>
  <si>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</si>
  <si>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</si>
  <si>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</si>
  <si>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</si>
  <si>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</si>
  <si>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</si>
  <si>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</si>
  <si>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</si>
  <si>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</si>
  <si>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</si>
  <si>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</si>
  <si>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</si>
  <si>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</si>
  <si>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</si>
  <si>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</si>
  <si>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</si>
  <si>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</si>
  <si>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</si>
  <si>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</si>
  <si>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</si>
  <si>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</si>
  <si>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</si>
  <si>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</si>
  <si>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</si>
  <si>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</si>
  <si>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</si>
  <si>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</si>
  <si>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</si>
  <si>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</si>
  <si>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</si>
  <si>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</si>
  <si>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</si>
  <si>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</si>
  <si>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</si>
  <si>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</si>
  <si>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</si>
  <si>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</si>
  <si>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</si>
  <si>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</si>
  <si>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</si>
  <si>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</si>
  <si>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</si>
  <si>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</si>
  <si>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</si>
  <si>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</si>
  <si>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</si>
  <si>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</si>
  <si>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</si>
  <si>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</si>
  <si>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</si>
  <si>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</si>
  <si>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</si>
  <si>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</si>
  <si>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</si>
  <si>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</si>
  <si>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</si>
  <si>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</si>
  <si>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</si>
  <si>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</si>
  <si>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</si>
  <si>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</si>
  <si>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</si>
  <si>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</si>
  <si>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</si>
  <si>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</si>
  <si>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</si>
  <si>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</si>
  <si>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</si>
  <si>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</si>
  <si>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</si>
  <si>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</si>
  <si>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</si>
  <si>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</si>
  <si>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</si>
  <si>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</si>
  <si>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</si>
  <si>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</si>
  <si>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</si>
  <si>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</si>
  <si>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</si>
  <si>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</si>
  <si>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</si>
  <si>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</si>
  <si>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</si>
  <si>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</si>
  <si>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</si>
  <si>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</si>
  <si>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</si>
  <si>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</si>
  <si>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</si>
  <si>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</si>
  <si>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</si>
  <si>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</si>
  <si>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</si>
  <si>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</si>
  <si>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</si>
  <si>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</si>
  <si>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</si>
  <si>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</si>
  <si>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</si>
  <si>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</si>
  <si>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</si>
  <si>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</si>
  <si>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</si>
  <si>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</si>
  <si>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</si>
  <si>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</si>
  <si>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</si>
  <si>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</si>
  <si>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</si>
  <si>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</si>
  <si>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</si>
  <si>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</si>
  <si>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</si>
  <si>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</si>
  <si>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</si>
  <si>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</si>
  <si>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</si>
  <si>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</si>
  <si>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</si>
  <si>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</si>
  <si>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</si>
  <si>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</si>
  <si>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</si>
  <si>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</si>
  <si>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</si>
  <si>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</si>
  <si>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</si>
  <si>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</si>
  <si>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</si>
  <si>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</si>
  <si>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</si>
  <si>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</si>
  <si>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</si>
  <si>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</si>
  <si>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</si>
  <si>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</si>
  <si>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</si>
  <si>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</si>
  <si>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</si>
  <si>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</si>
  <si>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</si>
  <si>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</si>
  <si>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</si>
  <si>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</si>
  <si>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</si>
  <si>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</si>
  <si>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</si>
  <si>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</si>
  <si>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</si>
  <si>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</si>
  <si>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</si>
  <si>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</si>
  <si>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</si>
  <si>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</si>
  <si>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</si>
  <si>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</si>
  <si>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</si>
  <si>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</si>
  <si>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</si>
  <si>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</si>
  <si>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</si>
  <si>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</si>
  <si>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</si>
  <si>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</si>
  <si>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</si>
  <si>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</si>
  <si>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</si>
  <si>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</si>
  <si>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</si>
  <si>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</si>
  <si>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</si>
  <si>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</si>
  <si>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</si>
  <si>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</si>
  <si>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</si>
  <si>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</si>
  <si>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</si>
  <si>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</si>
  <si>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</si>
  <si>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</si>
  <si>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</si>
  <si>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</si>
  <si>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</si>
  <si>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</si>
  <si>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</si>
  <si>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</si>
  <si>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</si>
  <si>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</si>
  <si>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</si>
  <si>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</si>
  <si>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</si>
  <si>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</si>
  <si>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</si>
  <si>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</si>
  <si>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</si>
  <si>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</si>
  <si>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</si>
  <si>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</si>
  <si>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</si>
  <si>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</si>
  <si>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</si>
  <si>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</si>
  <si>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</si>
  <si>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</si>
  <si>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</si>
  <si>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</si>
  <si>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</si>
  <si>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</si>
  <si>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</si>
  <si>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</si>
  <si>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</si>
  <si>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</si>
  <si>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</si>
  <si>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</si>
  <si>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</si>
  <si>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</si>
  <si>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</si>
  <si>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</si>
  <si>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</si>
  <si>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</si>
  <si>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</si>
  <si>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</si>
  <si>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</si>
  <si>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</si>
  <si>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</si>
  <si>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</si>
  <si>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</si>
  <si>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</si>
  <si>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</si>
  <si>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</si>
  <si>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</si>
  <si>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</si>
  <si>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</si>
  <si>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</si>
  <si>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</si>
  <si>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</si>
  <si>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</si>
  <si>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</si>
  <si>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</si>
  <si>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</si>
  <si>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</si>
  <si>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</si>
  <si>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</si>
  <si>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</si>
  <si>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</si>
  <si>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</si>
  <si>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</si>
  <si>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</si>
  <si>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</si>
  <si>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</si>
  <si>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</si>
  <si>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</si>
  <si>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</si>
  <si>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</si>
  <si>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</si>
  <si>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</si>
  <si>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</si>
  <si>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</si>
  <si>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</si>
  <si>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</si>
  <si>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</si>
  <si>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</si>
  <si>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</si>
  <si>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</si>
  <si>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</si>
  <si>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</si>
  <si>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</si>
  <si>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</si>
  <si>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</si>
  <si>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</si>
  <si>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</si>
  <si>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</si>
  <si>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</si>
  <si>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</si>
  <si>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</si>
  <si>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</si>
  <si>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</si>
  <si>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</si>
  <si>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</si>
  <si>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</si>
  <si>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</si>
  <si>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</si>
  <si>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</si>
  <si>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</si>
  <si>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</si>
  <si>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</si>
  <si>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</si>
  <si>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</si>
  <si>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</si>
  <si>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</si>
  <si>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</si>
  <si>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</si>
  <si>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</si>
  <si>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</si>
  <si>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</si>
  <si>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</si>
  <si>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</si>
  <si>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</si>
  <si>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</si>
  <si>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</si>
  <si>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</si>
  <si>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</si>
  <si>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</si>
  <si>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</si>
  <si>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</si>
  <si>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</si>
  <si>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</si>
  <si>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</si>
  <si>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</si>
  <si>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</si>
  <si>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</si>
  <si>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</si>
  <si>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</si>
  <si>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</si>
  <si>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</si>
  <si>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</si>
  <si>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</si>
  <si>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</si>
  <si>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</si>
  <si>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</si>
  <si>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</si>
  <si>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</si>
  <si>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</si>
  <si>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</si>
  <si>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</si>
  <si>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</si>
  <si>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</si>
  <si>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</si>
  <si>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</si>
  <si>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</si>
  <si>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</si>
  <si>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</si>
  <si>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</si>
  <si>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</si>
  <si>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</si>
  <si>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</si>
  <si>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</si>
  <si>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</si>
  <si>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</si>
  <si>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</si>
  <si>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</si>
  <si>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</si>
  <si>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</si>
  <si>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</si>
  <si>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</si>
  <si>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</si>
  <si>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</si>
  <si>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</si>
  <si>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</si>
  <si>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</si>
  <si>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</si>
  <si>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</si>
  <si>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</si>
  <si>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</si>
  <si>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</si>
  <si>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</si>
  <si>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</si>
  <si>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</si>
  <si>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</si>
  <si>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</si>
  <si>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</si>
  <si>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</si>
  <si>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</si>
  <si>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</si>
  <si>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</si>
  <si>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</si>
  <si>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</si>
  <si>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</si>
  <si>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</si>
  <si>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</si>
  <si>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</si>
  <si>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</si>
  <si>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</si>
  <si>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</si>
  <si>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</si>
  <si>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</si>
  <si>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</si>
  <si>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</si>
  <si>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</si>
  <si>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</si>
  <si>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</si>
  <si>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</si>
  <si>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</si>
  <si>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</si>
  <si>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</si>
  <si>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</si>
  <si>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</si>
  <si>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</si>
  <si>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</si>
  <si>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</si>
  <si>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</si>
  <si>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</si>
  <si>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</si>
  <si>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</si>
  <si>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</si>
  <si>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</si>
  <si>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</si>
  <si>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</si>
  <si>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</si>
  <si>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</si>
  <si>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</si>
  <si>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</si>
  <si>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</si>
  <si>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</si>
  <si>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</si>
  <si>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</si>
  <si>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</si>
  <si>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</si>
  <si>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</si>
  <si>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</si>
  <si>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</si>
  <si>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</si>
  <si>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</si>
  <si>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</si>
  <si>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</si>
  <si>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</si>
  <si>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</si>
  <si>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</si>
  <si>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</si>
  <si>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</si>
  <si>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</si>
  <si>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</si>
  <si>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</si>
  <si>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</si>
  <si>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</si>
  <si>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</si>
  <si>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</si>
  <si>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</si>
  <si>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</si>
  <si>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</si>
  <si>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</si>
  <si>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</si>
  <si>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</si>
  <si>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</si>
  <si>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</si>
  <si>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</si>
  <si>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</si>
  <si>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</si>
  <si>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</si>
  <si>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</si>
  <si>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</si>
  <si>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</si>
  <si>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</si>
  <si>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</si>
  <si>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</si>
  <si>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</si>
  <si>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</si>
  <si>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</si>
  <si>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</si>
  <si>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</si>
  <si>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</si>
  <si>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</si>
  <si>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</si>
  <si>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</si>
  <si>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</si>
  <si>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</si>
  <si>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</si>
  <si>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</si>
  <si>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</si>
  <si>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</si>
  <si>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</si>
  <si>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</si>
  <si>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</si>
  <si>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</si>
  <si>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</si>
  <si>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</si>
  <si>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</si>
  <si>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</si>
  <si>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</si>
  <si>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</si>
  <si>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</si>
  <si>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</si>
  <si>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</si>
  <si>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</si>
  <si>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</si>
  <si>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</si>
  <si>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</si>
  <si>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</si>
  <si>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</si>
  <si>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</si>
  <si>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</si>
  <si>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</si>
  <si>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</si>
  <si>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</si>
  <si>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</si>
  <si>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</si>
  <si>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</si>
  <si>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</si>
  <si>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</si>
  <si>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</si>
  <si>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</si>
  <si>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</si>
  <si>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</si>
  <si>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</si>
  <si>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</si>
  <si>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</si>
  <si>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</si>
  <si>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</si>
  <si>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</si>
  <si>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</si>
  <si>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</si>
  <si>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</si>
  <si>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</si>
  <si>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</si>
  <si>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</si>
  <si>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</si>
  <si>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</si>
  <si>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</si>
  <si>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</si>
  <si>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</si>
  <si>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</si>
  <si>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</si>
  <si>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</si>
  <si>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</si>
  <si>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</si>
  <si>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</si>
  <si>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</si>
  <si>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</si>
  <si>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</si>
  <si>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</si>
  <si>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</si>
  <si>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</si>
  <si>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</si>
  <si>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</si>
  <si>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</si>
  <si>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</si>
  <si>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</si>
  <si>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</si>
  <si>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</si>
  <si>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</si>
  <si>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</si>
  <si>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</si>
  <si>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</si>
  <si>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</si>
  <si>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</si>
  <si>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</si>
  <si>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</si>
  <si>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</si>
  <si>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</si>
  <si>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</si>
  <si>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</si>
  <si>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</si>
  <si>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</si>
  <si>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</si>
  <si>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</si>
  <si>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</si>
  <si>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</si>
  <si>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</si>
  <si>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</si>
  <si>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</si>
  <si>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</si>
  <si>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</si>
  <si>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</si>
  <si>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</si>
  <si>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</si>
  <si>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</si>
  <si>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</si>
  <si>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</si>
  <si>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</si>
  <si>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</si>
  <si>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</si>
  <si>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</si>
  <si>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</si>
  <si>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</si>
  <si>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</si>
  <si>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</si>
  <si>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</si>
  <si>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</si>
  <si>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</si>
  <si>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</si>
  <si>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</si>
  <si>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</si>
  <si>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</si>
  <si>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</si>
  <si>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</si>
  <si>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</si>
  <si>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</si>
  <si>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</si>
  <si>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</si>
  <si>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</si>
  <si>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</si>
  <si>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</si>
  <si>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</si>
  <si>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</si>
  <si>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</si>
  <si>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</si>
  <si>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</si>
  <si>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</si>
  <si>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</si>
  <si>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</si>
  <si>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</si>
  <si>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</si>
  <si>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</si>
  <si>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</si>
  <si>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</si>
  <si>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</si>
  <si>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</si>
  <si>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</si>
  <si>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</si>
  <si>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</si>
  <si>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</si>
  <si>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</si>
  <si>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</si>
  <si>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</si>
  <si>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</si>
  <si>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</si>
  <si>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</si>
  <si>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</si>
  <si>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</si>
  <si>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</si>
  <si>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</si>
  <si>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</si>
  <si>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</si>
  <si>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</si>
  <si>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</si>
  <si>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</si>
  <si>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</si>
  <si>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</si>
  <si>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</si>
  <si>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</si>
  <si>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</si>
  <si>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</si>
  <si>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</si>
  <si>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</si>
  <si>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</si>
  <si>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</si>
  <si>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</si>
  <si>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</si>
  <si>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</si>
  <si>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</si>
  <si>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</si>
  <si>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</si>
  <si>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</si>
  <si>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</si>
  <si>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</si>
  <si>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</si>
  <si>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</si>
  <si>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</si>
  <si>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</si>
  <si>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</si>
  <si>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</si>
  <si>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</si>
  <si>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</si>
  <si>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</si>
  <si>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</si>
  <si>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</si>
  <si>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</si>
  <si>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</si>
  <si>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</si>
  <si>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</si>
  <si>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</si>
  <si>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</si>
  <si>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</si>
  <si>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</si>
  <si>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</si>
  <si>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</si>
  <si>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</si>
  <si>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</si>
  <si>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</si>
  <si>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</si>
  <si>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</si>
  <si>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</si>
  <si>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</si>
  <si>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</si>
  <si>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</si>
  <si>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</si>
  <si>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</si>
  <si>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</si>
  <si>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</si>
  <si>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</si>
  <si>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</si>
  <si>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</si>
  <si>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</si>
  <si>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</si>
  <si>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</si>
  <si>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</si>
  <si>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</si>
  <si>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</si>
  <si>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</si>
  <si>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</si>
  <si>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</si>
  <si>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</si>
  <si>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</si>
  <si>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</si>
  <si>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</si>
  <si>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</si>
  <si>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</si>
  <si>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</si>
  <si>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</si>
  <si>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</si>
  <si>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</si>
  <si>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</si>
  <si>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</si>
  <si>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</si>
  <si>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</si>
  <si>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</si>
  <si>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</si>
  <si>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</si>
  <si>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</si>
  <si>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</si>
  <si>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</si>
  <si>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</si>
  <si>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</si>
  <si>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</si>
  <si>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</si>
  <si>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</si>
  <si>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</si>
  <si>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</si>
  <si>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</si>
  <si>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</si>
  <si>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</si>
  <si>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</si>
  <si>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</si>
  <si>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</si>
  <si>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</si>
  <si>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</si>
  <si>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</si>
  <si>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</si>
  <si>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</si>
  <si>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</si>
  <si>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</si>
  <si>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</si>
  <si>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</si>
  <si>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</si>
  <si>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</si>
  <si>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</si>
  <si>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</si>
  <si>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</si>
  <si>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</si>
  <si>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</si>
  <si>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</si>
  <si>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</si>
  <si>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</si>
  <si>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</si>
  <si>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</si>
  <si>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</si>
  <si>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</si>
  <si>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</si>
  <si>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</si>
  <si>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</si>
  <si>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</si>
  <si>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</si>
  <si>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</si>
  <si>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</si>
  <si>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</si>
  <si>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</si>
  <si>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</si>
  <si>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</si>
  <si>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</si>
  <si>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</si>
  <si>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</si>
  <si>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</si>
  <si>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</si>
  <si>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</si>
  <si>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</si>
  <si>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</si>
  <si>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</si>
  <si>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</si>
  <si>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</si>
  <si>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</si>
  <si>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</si>
  <si>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</si>
  <si>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</si>
  <si>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</si>
  <si>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</si>
  <si>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</si>
  <si>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</si>
  <si>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</si>
  <si>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</si>
  <si>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</si>
  <si>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</si>
  <si>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</si>
  <si>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</si>
  <si>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</si>
  <si>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</si>
  <si>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</si>
  <si>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</si>
  <si>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</si>
  <si>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</si>
  <si>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</si>
  <si>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</si>
  <si>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</si>
  <si>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</si>
  <si>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</si>
  <si>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</si>
  <si>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</si>
  <si>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</si>
  <si>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</si>
  <si>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</si>
  <si>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</si>
  <si>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</si>
  <si>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</si>
  <si>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</si>
  <si>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</si>
  <si>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</si>
  <si>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</si>
  <si>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</si>
  <si>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</si>
  <si>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</si>
  <si>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</si>
  <si>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</si>
  <si>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</si>
  <si>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</si>
  <si>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</si>
  <si>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</si>
  <si>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</si>
  <si>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</si>
  <si>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</si>
  <si>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</si>
  <si>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</si>
  <si>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</si>
  <si>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</si>
  <si>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</si>
  <si>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</si>
  <si>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</si>
  <si>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</si>
  <si>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</si>
  <si>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</si>
  <si>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</si>
  <si>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</si>
  <si>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</si>
  <si>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</si>
  <si>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</si>
  <si>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</si>
  <si>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</si>
  <si>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</si>
  <si>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</si>
  <si>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</si>
  <si>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</si>
  <si>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</si>
  <si>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</si>
  <si>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</si>
  <si>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</si>
  <si>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</si>
  <si>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</si>
  <si>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</si>
  <si>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</si>
  <si>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</si>
  <si>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</si>
  <si>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</si>
  <si>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</si>
  <si>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</si>
  <si>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</si>
  <si>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</si>
  <si>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</si>
  <si>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</si>
  <si>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</si>
  <si>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</si>
  <si>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</si>
  <si>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</si>
  <si>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</si>
  <si>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</si>
  <si>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</si>
  <si>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</si>
  <si>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</si>
  <si>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</si>
  <si>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</si>
  <si>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</si>
  <si>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</si>
  <si>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</si>
  <si>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</si>
  <si>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</si>
  <si>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</si>
  <si>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</si>
  <si>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</si>
  <si>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</si>
  <si>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</si>
  <si>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</si>
  <si>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</si>
  <si>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</si>
  <si>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</si>
  <si>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</si>
  <si>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</si>
  <si>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</si>
  <si>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</si>
  <si>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</si>
  <si>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</si>
  <si>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</si>
  <si>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</si>
  <si>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</si>
  <si>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</si>
  <si>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</si>
  <si>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</si>
  <si>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</si>
  <si>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</si>
  <si>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</si>
  <si>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</si>
  <si>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</si>
  <si>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</si>
  <si>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</si>
  <si>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</si>
  <si>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</si>
  <si>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</si>
  <si>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</si>
  <si>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</si>
  <si>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</si>
  <si>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</si>
  <si>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</si>
  <si>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</si>
  <si>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</si>
  <si>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</si>
  <si>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</si>
  <si>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</si>
  <si>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</si>
  <si>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</si>
  <si>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</si>
  <si>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</si>
  <si>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</si>
  <si>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</si>
  <si>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</si>
  <si>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</si>
  <si>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</si>
  <si>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</si>
  <si>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</si>
  <si>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</si>
  <si>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</si>
  <si>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</si>
  <si>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</si>
  <si>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</si>
  <si>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</si>
  <si>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</si>
  <si>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</si>
  <si>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</si>
  <si>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</si>
  <si>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</si>
  <si>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</si>
  <si>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</si>
  <si>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</si>
  <si>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</si>
  <si>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</si>
  <si>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</si>
  <si>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</si>
  <si>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</si>
  <si>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</si>
  <si>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</si>
  <si>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</si>
  <si>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</si>
  <si>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</si>
  <si>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</si>
  <si>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</si>
  <si>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</si>
  <si>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</si>
  <si>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</si>
  <si>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</si>
  <si>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</si>
  <si>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</si>
  <si>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</si>
  <si>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</si>
  <si>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</si>
  <si>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</si>
  <si>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</si>
  <si>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</si>
  <si>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</si>
  <si>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</si>
  <si>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</si>
  <si>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</si>
  <si>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</si>
  <si>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</si>
  <si>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</si>
  <si>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</si>
  <si>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</si>
  <si>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</si>
  <si>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</si>
  <si>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</si>
  <si>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</si>
  <si>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</si>
  <si>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</si>
  <si>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</si>
  <si>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</si>
  <si>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</si>
  <si>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</si>
  <si>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</si>
  <si>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</si>
  <si>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</si>
  <si>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</si>
  <si>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</si>
  <si>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</si>
  <si>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</si>
  <si>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</si>
  <si>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</si>
  <si>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</si>
  <si>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</si>
  <si>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</si>
  <si>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</si>
  <si>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</si>
  <si>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</si>
  <si>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</si>
  <si>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</si>
  <si>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</si>
  <si>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</si>
  <si>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</si>
  <si>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</si>
  <si>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</si>
  <si>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</si>
  <si>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</si>
  <si>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</si>
  <si>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</si>
  <si>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</si>
  <si>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</si>
  <si>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</si>
  <si>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</si>
  <si>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</si>
  <si>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</si>
  <si>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</si>
  <si>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</si>
  <si>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</si>
  <si>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</si>
  <si>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</si>
  <si>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</si>
  <si>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</si>
  <si>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</si>
  <si>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</si>
  <si>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</si>
  <si>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</si>
  <si>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</si>
  <si>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</si>
  <si>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</si>
  <si>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</si>
  <si>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</si>
  <si>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</si>
  <si>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</si>
  <si>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</si>
  <si>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</si>
  <si>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</si>
  <si>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</si>
  <si>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</si>
  <si>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</si>
  <si>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</si>
  <si>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</si>
  <si>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</si>
  <si>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</si>
  <si>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</si>
  <si>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</si>
  <si>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</si>
  <si>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</si>
  <si>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</si>
  <si>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</si>
  <si>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</si>
  <si>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</si>
  <si>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</si>
  <si>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</si>
  <si>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</si>
  <si>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</si>
  <si>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</si>
  <si>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</si>
  <si>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</si>
  <si>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</si>
  <si>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</si>
  <si>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</si>
  <si>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</si>
  <si>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</si>
  <si>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</si>
  <si>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</si>
  <si>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</si>
  <si>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</si>
  <si>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</si>
  <si>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</si>
  <si>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</si>
  <si>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</si>
  <si>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</si>
  <si>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</si>
  <si>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</si>
  <si>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</si>
  <si>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</si>
  <si>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</si>
  <si>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</si>
  <si>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</si>
  <si>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</si>
  <si>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</si>
  <si>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</si>
  <si>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</si>
  <si>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</si>
  <si>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</si>
  <si>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</si>
  <si>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</si>
  <si>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</si>
  <si>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</si>
  <si>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</si>
  <si>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</si>
  <si>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</si>
  <si>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</si>
  <si>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</si>
  <si>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</si>
  <si>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</si>
  <si>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</si>
  <si>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</si>
  <si>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</si>
  <si>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</si>
  <si>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</si>
  <si>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</si>
  <si>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</si>
  <si>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</si>
  <si>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</si>
  <si>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</si>
  <si>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</si>
  <si>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</si>
  <si>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</si>
  <si>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</si>
  <si>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</si>
  <si>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</si>
  <si>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</si>
  <si>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</si>
  <si>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</si>
  <si>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</si>
  <si>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</si>
  <si>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</si>
  <si>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</si>
  <si>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</si>
  <si>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</si>
  <si>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</si>
  <si>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</si>
  <si>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</si>
  <si>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</si>
  <si>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</si>
  <si>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</si>
  <si>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</si>
  <si>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</si>
  <si>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</si>
  <si>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</si>
  <si>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</si>
  <si>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</si>
  <si>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</si>
  <si>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</si>
  <si>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</si>
  <si>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</si>
  <si>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</si>
  <si>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</si>
  <si>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</si>
  <si>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</si>
  <si>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</si>
  <si>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</si>
  <si>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</si>
  <si>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</si>
  <si>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</si>
  <si>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</si>
  <si>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</si>
  <si>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</si>
  <si>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</si>
  <si>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</si>
  <si>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</si>
  <si>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</si>
  <si>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</si>
  <si>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</si>
  <si>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</si>
  <si>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</si>
  <si>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</si>
  <si>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</si>
  <si>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</si>
  <si>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</si>
  <si>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</si>
  <si>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</si>
  <si>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</si>
  <si>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</si>
  <si>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</si>
  <si>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</si>
  <si>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</si>
  <si>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</si>
  <si>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</si>
  <si>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</si>
  <si>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</si>
  <si>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</si>
  <si>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</si>
  <si>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</si>
  <si>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</si>
  <si>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</si>
  <si>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</si>
  <si>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</si>
  <si>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</si>
  <si>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</si>
  <si>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</si>
  <si>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</si>
  <si>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</si>
  <si>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</si>
  <si>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</si>
  <si>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</si>
  <si>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</si>
  <si>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</si>
  <si>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</si>
  <si>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</si>
  <si>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</si>
  <si>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</si>
  <si>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</si>
  <si>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</si>
  <si>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</si>
  <si>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</si>
  <si>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</si>
  <si>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</si>
  <si>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</si>
  <si>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</si>
  <si>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</si>
  <si>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</si>
  <si>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</si>
  <si>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</si>
  <si>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</si>
  <si>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</si>
  <si>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</si>
  <si>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</si>
  <si>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</si>
  <si>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</si>
  <si>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</si>
  <si>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</si>
  <si>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</si>
  <si>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</si>
  <si>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</si>
  <si>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</si>
  <si>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</si>
  <si>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</si>
  <si>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</si>
  <si>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</si>
  <si>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</si>
  <si>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</si>
  <si>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</si>
  <si>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</si>
  <si>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</si>
  <si>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</si>
  <si>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</si>
  <si>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</si>
  <si>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</si>
  <si>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</si>
  <si>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</si>
  <si>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</si>
  <si>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</si>
  <si>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</si>
  <si>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</si>
  <si>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</si>
  <si>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</si>
  <si>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</si>
  <si>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</si>
  <si>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</si>
  <si>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</si>
  <si>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</si>
  <si>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</si>
  <si>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</si>
  <si>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</si>
  <si>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</si>
  <si>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</si>
  <si>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</si>
  <si>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</si>
  <si>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</si>
  <si>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</si>
  <si>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</si>
  <si>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</si>
  <si>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</si>
  <si>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</si>
  <si>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</si>
  <si>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</si>
  <si>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</si>
  <si>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</si>
  <si>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</si>
  <si>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</si>
  <si>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</si>
  <si>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</si>
  <si>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</si>
  <si>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</si>
  <si>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</si>
  <si>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</si>
  <si>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</si>
  <si>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</si>
  <si>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</si>
  <si>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</si>
  <si>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</si>
  <si>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</si>
  <si>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</si>
  <si>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</si>
  <si>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</si>
  <si>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</si>
  <si>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</si>
  <si>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</si>
  <si>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</si>
  <si>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</si>
  <si>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</si>
  <si>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</si>
  <si>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</si>
  <si>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</si>
  <si>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</si>
  <si>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</si>
  <si>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</si>
  <si>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</si>
  <si>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</si>
  <si>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</si>
  <si>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</si>
  <si>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</si>
  <si>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</si>
  <si>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</si>
  <si>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</si>
  <si>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</si>
  <si>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</si>
  <si>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</si>
  <si>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</si>
  <si>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</si>
  <si>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</si>
  <si>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</si>
  <si>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</si>
  <si>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</si>
  <si>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</si>
  <si>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</si>
  <si>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</si>
  <si>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</si>
  <si>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</si>
  <si>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</si>
  <si>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</si>
  <si>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</si>
  <si>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</si>
  <si>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</si>
  <si>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</si>
  <si>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</si>
  <si>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</si>
  <si>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</si>
  <si>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</si>
  <si>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</si>
  <si>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</si>
  <si>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</si>
  <si>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</si>
  <si>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</si>
  <si>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</si>
  <si>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</si>
  <si>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</si>
  <si>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</si>
  <si>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</si>
  <si>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</si>
  <si>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</si>
  <si>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</si>
  <si>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</si>
  <si>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</si>
  <si>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</si>
  <si>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</si>
  <si>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</si>
  <si>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</si>
  <si>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</si>
  <si>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</si>
  <si>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</si>
  <si>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</si>
  <si>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</si>
  <si>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</si>
  <si>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</si>
  <si>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</si>
  <si>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</si>
  <si>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</si>
  <si>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</si>
  <si>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</si>
  <si>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</si>
  <si>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</si>
  <si>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</si>
  <si>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</si>
  <si>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</si>
  <si>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</si>
  <si>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</si>
  <si>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</si>
  <si>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</si>
  <si>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</si>
  <si>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</si>
  <si>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</si>
  <si>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</si>
  <si>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</si>
  <si>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</si>
  <si>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</si>
  <si>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</si>
  <si>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</si>
  <si>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</si>
  <si>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</si>
  <si>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</si>
  <si>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</si>
  <si>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</si>
  <si>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</si>
  <si>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</si>
  <si>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</si>
  <si>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</si>
  <si>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</si>
  <si>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</si>
  <si>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</si>
  <si>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</si>
  <si>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</si>
  <si>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</si>
  <si>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</si>
  <si>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</si>
  <si>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</si>
  <si>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</si>
  <si>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</si>
  <si>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</si>
  <si>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</si>
  <si>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</si>
  <si>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</si>
  <si>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</si>
  <si>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</si>
  <si>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</si>
  <si>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</si>
  <si>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</si>
  <si>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</si>
  <si>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</si>
  <si>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</si>
  <si>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</si>
  <si>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</si>
  <si>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</si>
  <si>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</si>
  <si>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</si>
  <si>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</si>
  <si>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</si>
  <si>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</si>
  <si>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</si>
  <si>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</si>
  <si>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</si>
  <si>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</si>
  <si>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</si>
  <si>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</si>
  <si>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</si>
  <si>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</si>
  <si>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</si>
  <si>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</si>
  <si>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</si>
  <si>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</si>
  <si>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</si>
  <si>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</si>
  <si>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</si>
  <si>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</si>
  <si>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</si>
  <si>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</si>
  <si>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</si>
  <si>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</si>
  <si>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</si>
  <si>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</si>
  <si>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</si>
  <si>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</si>
  <si>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</si>
  <si>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</si>
  <si>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</si>
  <si>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</si>
  <si>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</si>
  <si>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</si>
  <si>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</si>
  <si>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</si>
  <si>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</si>
  <si>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</si>
  <si>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</si>
  <si>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</si>
  <si>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</si>
  <si>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</si>
  <si>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</si>
  <si>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</si>
  <si>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</si>
  <si>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</si>
  <si>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</si>
  <si>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</si>
  <si>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</si>
  <si>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</si>
  <si>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</si>
  <si>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</si>
  <si>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</si>
  <si>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</si>
  <si>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</si>
  <si>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</si>
  <si>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</si>
  <si>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</si>
  <si>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</si>
  <si>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</si>
  <si>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</si>
  <si>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</si>
  <si>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</si>
  <si>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</si>
  <si>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</si>
  <si>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</si>
  <si>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</si>
  <si>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</si>
  <si>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</si>
  <si>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</si>
  <si>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</si>
  <si>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</si>
  <si>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</si>
  <si>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</si>
  <si>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</si>
  <si>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</si>
  <si>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</si>
  <si>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</si>
  <si>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</si>
  <si>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</si>
  <si>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</si>
  <si>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</si>
  <si>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</si>
  <si>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</si>
  <si>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</si>
  <si>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</si>
  <si>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</si>
  <si>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</si>
  <si>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</si>
  <si>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</si>
  <si>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</si>
  <si>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</si>
  <si>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</si>
  <si>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</si>
  <si>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</si>
  <si>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</si>
  <si>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</si>
  <si>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</si>
  <si>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</si>
  <si>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</si>
  <si>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</si>
  <si>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</si>
  <si>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</si>
  <si>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</si>
  <si>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</si>
  <si>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</si>
  <si>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</si>
  <si>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</si>
  <si>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</si>
  <si>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</si>
  <si>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</si>
  <si>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</si>
  <si>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</si>
  <si>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</si>
  <si>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</si>
  <si>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</si>
  <si>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</si>
  <si>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</si>
  <si>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</si>
  <si>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</si>
  <si>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</si>
  <si>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</si>
  <si>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</si>
  <si>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</si>
  <si>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</si>
  <si>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</si>
  <si>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</si>
  <si>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</si>
  <si>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</si>
  <si>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</si>
  <si>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</si>
  <si>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</si>
  <si>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</si>
  <si>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</si>
  <si>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</si>
  <si>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</si>
  <si>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</si>
  <si>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</si>
  <si>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</si>
  <si>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</si>
  <si>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</si>
  <si>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</si>
  <si>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</si>
  <si>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</si>
  <si>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</si>
  <si>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</si>
  <si>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</si>
  <si>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</si>
  <si>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</si>
  <si>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</si>
  <si>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</si>
  <si>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</si>
  <si>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</si>
  <si>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</si>
  <si>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</si>
  <si>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</si>
  <si>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</si>
  <si>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</si>
  <si>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</si>
  <si>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</si>
  <si>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</si>
  <si>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</si>
  <si>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</si>
  <si>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</si>
  <si>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</si>
  <si>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</si>
  <si>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</si>
  <si>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</si>
  <si>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</si>
  <si>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</si>
  <si>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</si>
  <si>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</si>
  <si>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</si>
  <si>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</si>
  <si>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</si>
  <si>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</si>
  <si>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</si>
  <si>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</si>
  <si>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</si>
  <si>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</si>
  <si>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</si>
  <si>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</si>
  <si>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</si>
  <si>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</si>
  <si>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</si>
  <si>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</si>
  <si>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</si>
  <si>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</si>
  <si>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</si>
  <si>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</si>
  <si>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</si>
  <si>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</si>
  <si>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</si>
  <si>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</si>
  <si>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</si>
  <si>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</si>
  <si>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</si>
  <si>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</si>
  <si>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</si>
  <si>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</si>
  <si>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</si>
  <si>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</si>
  <si>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</si>
  <si>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</si>
  <si>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</si>
  <si>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</si>
  <si>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</si>
  <si>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</si>
  <si>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</si>
  <si>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</si>
  <si>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</si>
  <si>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</si>
  <si>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</si>
  <si>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</si>
  <si>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</si>
  <si>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</si>
  <si>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</si>
  <si>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</si>
  <si>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</si>
  <si>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</si>
  <si>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</si>
  <si>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</si>
  <si>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</si>
  <si>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</si>
  <si>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</si>
  <si>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</si>
  <si>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</si>
  <si>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</si>
  <si>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</si>
  <si>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</si>
  <si>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</si>
  <si>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</si>
  <si>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</si>
  <si>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</si>
  <si>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</si>
  <si>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</si>
  <si>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</si>
  <si>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</si>
  <si>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</si>
  <si>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</si>
  <si>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</si>
  <si>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</si>
  <si>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</si>
  <si>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</si>
  <si>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</si>
  <si>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</si>
  <si>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</si>
  <si>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</si>
  <si>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</si>
  <si>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</si>
  <si>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</si>
  <si>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</si>
  <si>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</si>
  <si>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</si>
  <si>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</si>
  <si>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</si>
  <si>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</si>
  <si>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</si>
  <si>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</si>
  <si>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</si>
  <si>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</si>
  <si>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</si>
  <si>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</si>
  <si>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</si>
  <si>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</si>
  <si>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</si>
  <si>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</si>
  <si>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</si>
  <si>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</si>
  <si>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</si>
  <si>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</si>
  <si>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</si>
  <si>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</si>
  <si>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</si>
  <si>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</si>
  <si>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</si>
  <si>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</si>
  <si>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</si>
  <si>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</si>
  <si>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</si>
  <si>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</si>
  <si>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</si>
  <si>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</si>
  <si>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</si>
  <si>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</si>
  <si>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</si>
  <si>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</si>
  <si>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</si>
  <si>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</si>
  <si>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</si>
  <si>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</si>
  <si>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</si>
  <si>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</si>
  <si>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</si>
  <si>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</si>
  <si>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</si>
  <si>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</si>
  <si>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</si>
  <si>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</si>
  <si>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</si>
  <si>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</si>
  <si>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</si>
  <si>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</si>
  <si>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</si>
  <si>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</si>
  <si>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</si>
  <si>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</si>
  <si>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</si>
  <si>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</si>
  <si>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</si>
  <si>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</si>
  <si>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</si>
  <si>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</si>
  <si>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</si>
  <si>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</si>
  <si>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</si>
  <si>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</si>
  <si>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</si>
  <si>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</si>
  <si>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</si>
  <si>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</si>
  <si>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</si>
  <si>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</si>
  <si>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</si>
  <si>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</si>
  <si>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</si>
  <si>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</si>
  <si>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</si>
  <si>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</si>
  <si>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</si>
  <si>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</si>
  <si>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</si>
  <si>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</si>
  <si>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</si>
  <si>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</si>
  <si>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</si>
  <si>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</si>
  <si>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</si>
  <si>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</si>
  <si>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</si>
  <si>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</si>
  <si>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</si>
  <si>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</si>
  <si>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</si>
  <si>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</si>
  <si>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</si>
  <si>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</si>
  <si>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</si>
  <si>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</si>
  <si>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</si>
  <si>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</si>
  <si>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</si>
  <si>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</si>
  <si>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</si>
  <si>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</si>
  <si>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</si>
  <si>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</si>
  <si>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</si>
  <si>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</si>
  <si>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</si>
  <si>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</si>
  <si>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</si>
  <si>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</si>
  <si>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</si>
  <si>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</si>
  <si>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</si>
  <si>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</si>
  <si>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</si>
  <si>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</si>
  <si>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</si>
  <si>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</si>
  <si>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</si>
  <si>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</si>
  <si>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</si>
  <si>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</si>
  <si>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</si>
  <si>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</si>
  <si>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</si>
  <si>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</si>
  <si>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</si>
  <si>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</si>
  <si>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</si>
  <si>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</si>
  <si>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</si>
  <si>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</si>
  <si>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</si>
  <si>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</si>
  <si>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</si>
  <si>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</si>
  <si>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</si>
  <si>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</si>
  <si>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</si>
  <si>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</si>
  <si>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</si>
  <si>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</si>
  <si>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</si>
  <si>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</si>
  <si>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</si>
  <si>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</si>
  <si>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</si>
  <si>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</si>
  <si>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</si>
  <si>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</si>
  <si>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</si>
  <si>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</si>
  <si>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</si>
  <si>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</si>
  <si>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</si>
  <si>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</si>
  <si>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</si>
  <si>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</si>
  <si>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</si>
  <si>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</si>
  <si>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</si>
  <si>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</si>
  <si>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</si>
  <si>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</si>
  <si>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</si>
  <si>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</si>
  <si>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</si>
  <si>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</si>
  <si>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</si>
  <si>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</si>
  <si>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</si>
  <si>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</si>
  <si>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</si>
  <si>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</si>
  <si>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</si>
  <si>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</si>
  <si>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</si>
  <si>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</si>
  <si>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</si>
  <si>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</si>
  <si>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</si>
  <si>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</si>
  <si>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</si>
  <si>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</si>
  <si>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</si>
  <si>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</si>
  <si>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</si>
  <si>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</si>
  <si>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</si>
  <si>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</si>
  <si>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</si>
  <si>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</si>
  <si>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</si>
  <si>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</si>
  <si>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</si>
  <si>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</si>
  <si>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</si>
  <si>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</si>
  <si>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</si>
  <si>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</si>
  <si>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</si>
  <si>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</si>
  <si>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</si>
  <si>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</si>
  <si>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</si>
  <si>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</si>
  <si>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</si>
  <si>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</si>
  <si>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</si>
  <si>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</si>
  <si>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</si>
  <si>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</si>
  <si>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</si>
  <si>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</si>
  <si>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</si>
  <si>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</si>
  <si>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</si>
  <si>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</si>
  <si>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</si>
  <si>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</si>
  <si>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</si>
  <si>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</si>
  <si>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</si>
  <si>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</si>
  <si>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</si>
  <si>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</si>
  <si>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</si>
  <si>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</si>
  <si>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</si>
  <si>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</si>
  <si>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</si>
  <si>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</si>
  <si>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</si>
  <si>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</si>
  <si>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</si>
  <si>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</si>
  <si>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</si>
  <si>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</si>
  <si>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</si>
  <si>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</si>
  <si>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</si>
  <si>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</si>
  <si>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</si>
  <si>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</si>
  <si>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</si>
  <si>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</si>
  <si>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</si>
  <si>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</si>
  <si>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</si>
  <si>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</si>
  <si>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</si>
  <si>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</si>
  <si>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</si>
  <si>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</si>
  <si>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</si>
  <si>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</si>
  <si>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</si>
  <si>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</si>
  <si>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</si>
  <si>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</si>
  <si>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</si>
  <si>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</si>
  <si>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</si>
  <si>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</si>
  <si>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</si>
  <si>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</si>
  <si>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</si>
  <si>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</si>
  <si>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</si>
  <si>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</si>
  <si>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</si>
  <si>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</si>
  <si>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</si>
  <si>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</si>
  <si>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</si>
  <si>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</si>
  <si>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</si>
  <si>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</si>
  <si>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</si>
  <si>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</si>
  <si>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</si>
  <si>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</si>
  <si>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</si>
  <si>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</si>
  <si>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</si>
  <si>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</si>
  <si>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</si>
  <si>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</si>
  <si>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</si>
  <si>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</si>
  <si>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</si>
  <si>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</si>
  <si>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</si>
  <si>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</si>
  <si>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</si>
  <si>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</si>
  <si>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</si>
  <si>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</si>
  <si>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</si>
  <si>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</si>
  <si>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</si>
  <si>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</si>
  <si>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</si>
  <si>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</si>
  <si>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</si>
  <si>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</si>
  <si>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</si>
  <si>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</si>
  <si>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</si>
  <si>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</si>
  <si>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</si>
  <si>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</si>
  <si>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</si>
  <si>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</si>
  <si>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</si>
  <si>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</si>
  <si>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</si>
  <si>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</si>
  <si>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</si>
  <si>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</si>
  <si>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</si>
  <si>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</si>
  <si>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</si>
  <si>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</si>
  <si>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</si>
  <si>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</si>
  <si>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</si>
  <si>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</si>
  <si>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</si>
  <si>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</si>
  <si>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</si>
  <si>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</si>
  <si>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</si>
  <si>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</si>
  <si>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</si>
  <si>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</si>
  <si>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</si>
  <si>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</si>
  <si>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</si>
  <si>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</si>
  <si>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</si>
  <si>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</si>
  <si>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</si>
  <si>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</si>
  <si>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</si>
  <si>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</si>
  <si>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</si>
  <si>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</si>
  <si>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</si>
  <si>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</si>
  <si>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</si>
  <si>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</si>
  <si>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</si>
  <si>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</si>
  <si>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</si>
  <si>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</si>
  <si>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</si>
  <si>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</si>
  <si>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</si>
  <si>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</si>
  <si>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</si>
  <si>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</si>
  <si>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</si>
  <si>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</si>
  <si>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</si>
  <si>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</si>
  <si>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</si>
  <si>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</si>
  <si>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</si>
  <si>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</si>
  <si>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</si>
  <si>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</si>
  <si>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</si>
  <si>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</si>
  <si>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</si>
  <si>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</si>
  <si>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</si>
  <si>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</si>
  <si>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</si>
  <si>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</si>
  <si>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</si>
  <si>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</si>
  <si>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</si>
  <si>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</si>
  <si>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</si>
  <si>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</si>
  <si>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</si>
  <si>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</si>
  <si>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</si>
  <si>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</si>
  <si>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</si>
  <si>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</si>
  <si>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</si>
  <si>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</si>
  <si>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</si>
  <si>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</si>
  <si>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</si>
  <si>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</si>
  <si>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</si>
  <si>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</si>
  <si>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</si>
  <si>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</si>
  <si>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</si>
  <si>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</si>
  <si>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</si>
  <si>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</si>
  <si>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</si>
  <si>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</si>
  <si>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</si>
  <si>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</si>
  <si>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</si>
  <si>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</si>
  <si>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</si>
  <si>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</si>
  <si>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</si>
  <si>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</si>
  <si>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</si>
  <si>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</si>
  <si>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</si>
  <si>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</si>
  <si>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</si>
  <si>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</si>
  <si>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</si>
  <si>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</si>
  <si>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</si>
  <si>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</si>
  <si>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</si>
  <si>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</si>
  <si>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</si>
  <si>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</si>
  <si>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</si>
  <si>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</si>
  <si>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</si>
  <si>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</si>
  <si>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</si>
  <si>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</si>
  <si>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</si>
  <si>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</si>
  <si>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</si>
  <si>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</si>
  <si>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</si>
  <si>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</si>
  <si>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</si>
  <si>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</si>
  <si>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</si>
  <si>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</si>
  <si>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</si>
  <si>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</si>
  <si>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</si>
  <si>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</si>
  <si>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</si>
  <si>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</si>
  <si>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</si>
  <si>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</si>
  <si>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</si>
  <si>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</si>
  <si>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</si>
  <si>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</si>
  <si>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</si>
  <si>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</si>
  <si>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</si>
  <si>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</si>
  <si>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</si>
  <si>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</si>
  <si>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</si>
  <si>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</si>
  <si>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</si>
  <si>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</si>
  <si>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</si>
  <si>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</si>
  <si>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</si>
  <si>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</si>
  <si>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</si>
  <si>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</si>
  <si>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</si>
  <si>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</si>
  <si>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</si>
  <si>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</si>
  <si>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</si>
  <si>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</si>
  <si>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</si>
  <si>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</si>
  <si>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</si>
  <si>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</si>
  <si>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</si>
  <si>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</si>
  <si>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</si>
  <si>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</si>
  <si>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</si>
  <si>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</si>
  <si>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</si>
  <si>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</si>
  <si>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</si>
  <si>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</si>
  <si>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</si>
  <si>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</si>
  <si>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</si>
  <si>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</si>
  <si>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</si>
  <si>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</si>
  <si>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</si>
  <si>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</si>
  <si>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</si>
  <si>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</si>
  <si>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</si>
  <si>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</si>
  <si>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</si>
  <si>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</si>
  <si>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</si>
  <si>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</si>
  <si>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</si>
  <si>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</si>
  <si>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</si>
  <si>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</si>
  <si>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</si>
  <si>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</si>
  <si>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</si>
  <si>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</si>
  <si>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</si>
  <si>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</si>
  <si>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</si>
  <si>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</si>
  <si>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</si>
  <si>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</si>
  <si>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</si>
  <si>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</si>
  <si>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</si>
  <si>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</si>
  <si>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</si>
  <si>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</si>
  <si>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</si>
  <si>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</si>
  <si>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</si>
  <si>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</si>
  <si>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</si>
  <si>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</si>
  <si>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</si>
  <si>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</si>
  <si>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</si>
  <si>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</si>
  <si>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</si>
  <si>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</si>
  <si>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</si>
  <si>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</si>
  <si>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</si>
  <si>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</si>
  <si>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</si>
  <si>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</si>
  <si>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</si>
  <si>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</si>
  <si>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</si>
  <si>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</si>
  <si>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</si>
  <si>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</si>
  <si>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</si>
  <si>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</si>
  <si>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</si>
  <si>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</si>
  <si>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</si>
  <si>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</si>
  <si>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</si>
  <si>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</si>
  <si>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</si>
  <si>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</si>
  <si>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</si>
  <si>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</si>
  <si>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</si>
  <si>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</si>
  <si>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</si>
  <si>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</si>
  <si>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</si>
  <si>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</si>
  <si>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</si>
  <si>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</si>
  <si>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</si>
  <si>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</si>
  <si>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</si>
  <si>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</si>
  <si>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</si>
  <si>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</si>
  <si>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</si>
  <si>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</si>
  <si>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</si>
  <si>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</si>
  <si>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</si>
  <si>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</si>
  <si>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</si>
  <si>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</si>
  <si>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</si>
  <si>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</si>
  <si>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</si>
  <si>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</si>
  <si>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</si>
  <si>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</si>
  <si>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</si>
  <si>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</si>
  <si>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</si>
  <si>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</si>
  <si>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</si>
  <si>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</si>
  <si>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</si>
  <si>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</si>
  <si>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</si>
  <si>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</si>
  <si>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</si>
  <si>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</si>
  <si>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</si>
  <si>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</si>
  <si>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</si>
  <si>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</si>
  <si>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</si>
  <si>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</si>
  <si>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</si>
  <si>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</si>
  <si>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</si>
  <si>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</si>
  <si>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</si>
  <si>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</si>
  <si>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</si>
  <si>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</si>
  <si>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</si>
  <si>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</si>
  <si>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</si>
  <si>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</si>
  <si>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</si>
  <si>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</si>
  <si>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</si>
  <si>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</si>
  <si>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</si>
  <si>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</si>
  <si>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</si>
  <si>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</si>
  <si>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</si>
  <si>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</si>
  <si>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</si>
  <si>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</si>
  <si>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</si>
  <si>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</si>
  <si>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</si>
  <si>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</si>
  <si>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</si>
  <si>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</si>
  <si>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</si>
  <si>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</si>
  <si>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</si>
  <si>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</si>
  <si>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</si>
  <si>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</si>
  <si>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</si>
  <si>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</si>
  <si>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</si>
  <si>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</si>
  <si>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</si>
  <si>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</si>
  <si>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</si>
  <si>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</si>
  <si>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</si>
  <si>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</si>
  <si>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</si>
  <si>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</si>
  <si>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</si>
  <si>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</si>
  <si>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</si>
  <si>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</si>
  <si>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</si>
  <si>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</si>
  <si>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</si>
  <si>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</si>
  <si>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</si>
  <si>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</si>
  <si>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</si>
  <si>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</si>
  <si>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</si>
  <si>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</si>
  <si>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</si>
  <si>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</si>
  <si>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</si>
  <si>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</si>
  <si>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</si>
  <si>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</si>
  <si>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</si>
  <si>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</si>
  <si>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</si>
  <si>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</si>
  <si>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</si>
  <si>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</si>
  <si>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</si>
  <si>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</si>
  <si>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</si>
  <si>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</si>
  <si>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</si>
  <si>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</si>
  <si>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</si>
  <si>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</si>
  <si>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</si>
  <si>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</si>
  <si>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</si>
  <si>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</si>
  <si>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</si>
  <si>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</si>
  <si>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</si>
  <si>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</si>
  <si>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</si>
  <si>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</si>
  <si>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</si>
  <si>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</si>
  <si>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</si>
  <si>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</si>
  <si>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</si>
  <si>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</si>
  <si>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</si>
  <si>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</si>
  <si>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</si>
  <si>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</si>
  <si>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</si>
  <si>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</si>
  <si>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</si>
  <si>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</si>
  <si>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</si>
  <si>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</si>
  <si>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</si>
  <si>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</si>
  <si>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</si>
  <si>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</si>
  <si>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</si>
  <si>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</si>
  <si>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</si>
  <si>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</si>
  <si>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</si>
  <si>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</si>
  <si>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</si>
  <si>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</si>
  <si>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</si>
  <si>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</si>
  <si>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</si>
  <si>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</si>
  <si>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</si>
  <si>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</si>
  <si>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</si>
  <si>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</si>
  <si>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</si>
  <si>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</si>
  <si>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</si>
  <si>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</si>
  <si>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</si>
  <si>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</si>
  <si>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</si>
  <si>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</si>
  <si>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</si>
  <si>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</si>
  <si>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</si>
  <si>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</si>
  <si>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</si>
  <si>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</si>
  <si>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</si>
  <si>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</si>
  <si>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</si>
  <si>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</si>
  <si>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</si>
  <si>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</si>
  <si>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</si>
  <si>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</si>
  <si>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</si>
  <si>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</si>
  <si>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</si>
  <si>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</si>
  <si>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</si>
  <si>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</si>
  <si>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</si>
  <si>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</si>
  <si>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</si>
  <si>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</si>
  <si>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</si>
  <si>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</si>
  <si>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</si>
  <si>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</si>
  <si>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</si>
  <si>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</si>
  <si>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</si>
  <si>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</si>
  <si>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</si>
  <si>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</si>
  <si>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</si>
  <si>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</si>
  <si>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</si>
  <si>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</si>
  <si>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</si>
  <si>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</si>
  <si>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</si>
  <si>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</si>
  <si>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</si>
  <si>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</si>
  <si>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</si>
  <si>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</si>
  <si>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</si>
  <si>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</si>
  <si>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</si>
  <si>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</si>
  <si>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</si>
  <si>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</si>
  <si>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</si>
  <si>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</si>
  <si>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</si>
  <si>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</si>
  <si>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</si>
  <si>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</si>
  <si>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</si>
  <si>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</si>
  <si>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</si>
  <si>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</si>
  <si>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</si>
  <si>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</si>
  <si>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</si>
  <si>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</si>
  <si>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</si>
  <si>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</si>
  <si>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</si>
  <si>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</si>
  <si>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</si>
  <si>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</si>
  <si>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</si>
  <si>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</si>
  <si>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</si>
  <si>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</si>
  <si>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</si>
  <si>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</si>
  <si>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</si>
  <si>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</si>
  <si>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</si>
  <si>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</si>
  <si>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</si>
  <si>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</si>
  <si>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</si>
  <si>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</si>
  <si>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</si>
  <si>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</si>
  <si>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</si>
  <si>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</si>
  <si>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</si>
  <si>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</si>
  <si>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</si>
  <si>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</si>
  <si>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</si>
  <si>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</si>
  <si>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</si>
  <si>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</si>
  <si>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</si>
  <si>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</si>
  <si>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</si>
  <si>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</si>
  <si>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</si>
  <si>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</si>
  <si>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</si>
  <si>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</si>
  <si>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</si>
  <si>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</si>
  <si>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</si>
  <si>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</si>
  <si>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</si>
  <si>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</si>
  <si>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</si>
  <si>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</si>
  <si>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</si>
  <si>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</si>
  <si>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</si>
  <si>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</si>
  <si>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</si>
  <si>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</si>
  <si>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</si>
  <si>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</si>
  <si>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</si>
  <si>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</si>
  <si>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</si>
  <si>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</si>
  <si>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</si>
  <si>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</si>
  <si>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</si>
  <si>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</si>
  <si>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</si>
  <si>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</si>
  <si>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</si>
  <si>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</si>
  <si>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</si>
  <si>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</si>
  <si>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</si>
  <si>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</si>
  <si>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</si>
  <si>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</si>
  <si>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</si>
  <si>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</si>
  <si>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</si>
  <si>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</si>
  <si>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</si>
  <si>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</si>
  <si>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</si>
  <si>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</si>
  <si>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</si>
  <si>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</si>
  <si>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</si>
  <si>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</si>
  <si>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</si>
  <si>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</si>
  <si>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</si>
  <si>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</si>
  <si>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</si>
  <si>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</si>
  <si>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</si>
  <si>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</si>
  <si>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</si>
  <si>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</si>
  <si>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</si>
  <si>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</si>
  <si>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</si>
  <si>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</si>
  <si>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</si>
  <si>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</si>
  <si>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</si>
  <si>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</si>
  <si>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</si>
  <si>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</si>
  <si>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</si>
  <si>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</si>
  <si>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</si>
  <si>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</si>
  <si>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</si>
  <si>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</si>
  <si>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</si>
  <si>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</si>
  <si>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</si>
  <si>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</si>
  <si>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</si>
  <si>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</si>
  <si>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</si>
  <si>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</si>
  <si>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</si>
  <si>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</si>
  <si>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</si>
  <si>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</si>
  <si>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</si>
  <si>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</si>
  <si>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</si>
  <si>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</si>
  <si>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</si>
  <si>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</si>
  <si>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</si>
  <si>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</si>
  <si>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</si>
  <si>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</si>
  <si>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</si>
  <si>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</si>
  <si>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</si>
  <si>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</si>
  <si>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</si>
  <si>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</si>
  <si>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</si>
  <si>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</si>
  <si>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</si>
  <si>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</si>
  <si>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</si>
  <si>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</si>
  <si>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</si>
  <si>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</si>
  <si>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</si>
  <si>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</si>
  <si>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</si>
  <si>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</si>
  <si>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</si>
  <si>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</si>
  <si>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</si>
  <si>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</si>
  <si>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</si>
  <si>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</si>
  <si>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</si>
  <si>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</si>
  <si>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</si>
  <si>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</si>
  <si>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</si>
  <si>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</si>
  <si>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</si>
  <si>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</si>
  <si>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</si>
  <si>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</si>
  <si>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</si>
  <si>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</si>
  <si>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</si>
  <si>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</si>
  <si>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</si>
  <si>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</si>
  <si>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</si>
  <si>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</si>
  <si>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</si>
  <si>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</si>
  <si>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</si>
  <si>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</si>
  <si>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</si>
  <si>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</si>
  <si>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</si>
  <si>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</si>
  <si>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</si>
  <si>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</si>
  <si>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</si>
  <si>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</si>
  <si>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</si>
  <si>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</si>
  <si>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</si>
  <si>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</si>
  <si>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</si>
  <si>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</si>
  <si>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</si>
  <si>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</si>
  <si>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</si>
  <si>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</si>
  <si>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</si>
  <si>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</si>
  <si>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</si>
  <si>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</si>
  <si>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</si>
  <si>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</si>
  <si>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</si>
  <si>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</si>
  <si>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</si>
  <si>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</si>
  <si>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</si>
  <si>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</si>
  <si>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</si>
  <si>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</si>
  <si>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</si>
  <si>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</si>
  <si>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</si>
  <si>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</si>
  <si>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</si>
  <si>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</si>
  <si>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</si>
  <si>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</si>
  <si>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</si>
  <si>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</si>
  <si>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</si>
  <si>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</si>
  <si>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</si>
  <si>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</si>
  <si>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</si>
  <si>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</si>
  <si>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</si>
  <si>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</si>
  <si>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</si>
  <si>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</si>
  <si>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</si>
  <si>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</si>
  <si>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</si>
  <si>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</si>
  <si>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</si>
  <si>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</si>
  <si>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</si>
  <si>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</si>
  <si>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</si>
  <si>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</si>
  <si>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</si>
  <si>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</si>
  <si>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</si>
  <si>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</si>
  <si>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</si>
  <si>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</si>
  <si>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</si>
  <si>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</si>
  <si>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</si>
  <si>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</si>
  <si>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</si>
  <si>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</si>
  <si>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</si>
  <si>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</si>
  <si>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</si>
  <si>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</si>
  <si>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</si>
  <si>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</si>
  <si>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</si>
  <si>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</si>
  <si>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</si>
  <si>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</si>
  <si>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</si>
  <si>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</si>
  <si>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</si>
  <si>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</si>
  <si>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</si>
  <si>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</si>
  <si>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</si>
  <si>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</si>
  <si>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</si>
  <si>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</si>
  <si>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</si>
  <si>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</si>
  <si>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</si>
  <si>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</si>
  <si>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</si>
  <si>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</si>
  <si>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</si>
  <si>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</si>
  <si>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</si>
  <si>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</si>
  <si>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</si>
  <si>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</si>
  <si>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</si>
  <si>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</si>
  <si>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</si>
  <si>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</si>
  <si>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</si>
  <si>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</si>
  <si>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</si>
  <si>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</si>
  <si>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</si>
  <si>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</si>
  <si>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</si>
  <si>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</si>
  <si>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</si>
  <si>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</si>
  <si>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</si>
  <si>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</si>
  <si>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</si>
  <si>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</si>
  <si>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</si>
  <si>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</si>
  <si>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</si>
  <si>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</si>
  <si>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</si>
  <si>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</si>
  <si>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</si>
  <si>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</si>
  <si>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</si>
  <si>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</si>
  <si>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</si>
  <si>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</si>
  <si>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</si>
  <si>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</si>
  <si>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</si>
  <si>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</si>
  <si>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</si>
  <si>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</si>
  <si>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</si>
  <si>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</si>
  <si>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</si>
  <si>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</si>
  <si>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</si>
  <si>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</si>
  <si>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</si>
  <si>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</si>
  <si>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</si>
  <si>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</si>
  <si>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</si>
  <si>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</si>
  <si>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</si>
  <si>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</si>
  <si>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</si>
  <si>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</si>
  <si>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</si>
  <si>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</si>
  <si>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</si>
  <si>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</si>
  <si>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</si>
  <si>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</si>
  <si>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</si>
  <si>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</si>
  <si>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</si>
  <si>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</si>
  <si>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</si>
  <si>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</si>
  <si>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</si>
  <si>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</si>
  <si>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</si>
  <si>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</si>
  <si>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</si>
  <si>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</si>
  <si>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</si>
  <si>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</si>
  <si>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</si>
  <si>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</si>
  <si>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</si>
  <si>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</si>
  <si>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</si>
  <si>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</si>
  <si>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</si>
  <si>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</si>
  <si>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</si>
  <si>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</si>
  <si>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</si>
  <si>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</si>
  <si>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</si>
  <si>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</si>
  <si>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</si>
  <si>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</si>
  <si>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</si>
  <si>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</si>
  <si>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</si>
  <si>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</si>
  <si>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</si>
  <si>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</si>
  <si>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</si>
  <si>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</si>
  <si>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</si>
  <si>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</si>
  <si>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</si>
  <si>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</si>
  <si>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</si>
  <si>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</si>
  <si>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</si>
  <si>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</si>
  <si>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</si>
  <si>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</si>
  <si>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</si>
  <si>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</si>
  <si>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</si>
  <si>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</si>
  <si>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</si>
  <si>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</si>
  <si>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</si>
  <si>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</si>
  <si>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</si>
  <si>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</si>
  <si>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</si>
  <si>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</si>
  <si>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</si>
  <si>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</si>
  <si>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</si>
  <si>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</si>
  <si>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</si>
  <si>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</si>
  <si>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</si>
  <si>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</si>
  <si>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</si>
  <si>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</si>
  <si>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</si>
  <si>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</si>
  <si>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</si>
  <si>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</si>
  <si>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</si>
  <si>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</si>
  <si>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</si>
  <si>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</si>
  <si>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</si>
  <si>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</si>
  <si>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</si>
  <si>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</si>
  <si>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</si>
  <si>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</si>
  <si>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</si>
  <si>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</si>
  <si>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</si>
  <si>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</si>
  <si>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</si>
  <si>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</si>
  <si>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</si>
  <si>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</si>
  <si>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</si>
  <si>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</si>
  <si>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</si>
  <si>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</si>
  <si>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</si>
  <si>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</si>
  <si>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</si>
  <si>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</si>
  <si>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</si>
  <si>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</si>
  <si>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</si>
  <si>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</si>
  <si>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</si>
  <si>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</si>
  <si>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</si>
  <si>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</si>
  <si>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</si>
  <si>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</si>
  <si>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</si>
  <si>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</si>
  <si>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</si>
  <si>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</si>
  <si>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</si>
  <si>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</si>
  <si>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</si>
  <si>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</si>
  <si>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</si>
  <si>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</si>
  <si>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</si>
  <si>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</si>
  <si>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</si>
  <si>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</si>
  <si>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</si>
  <si>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</si>
  <si>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</si>
  <si>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</si>
  <si>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</si>
  <si>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</si>
  <si>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</si>
  <si>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</si>
  <si>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</si>
  <si>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</si>
  <si>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</si>
  <si>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</si>
  <si>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</si>
  <si>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</si>
  <si>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</si>
  <si>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</si>
  <si>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</si>
  <si>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</si>
  <si>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</si>
  <si>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</si>
  <si>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</si>
  <si>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</si>
  <si>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</si>
  <si>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</si>
  <si>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</si>
  <si>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</si>
  <si>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</si>
  <si>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</si>
  <si>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</si>
  <si>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</si>
  <si>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</si>
  <si>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</si>
  <si>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</si>
  <si>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</si>
  <si>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</si>
  <si>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</si>
  <si>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</si>
  <si>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</si>
  <si>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</si>
  <si>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</si>
  <si>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</si>
  <si>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</si>
  <si>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</si>
  <si>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</si>
  <si>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</si>
  <si>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</si>
  <si>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</si>
  <si>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</si>
  <si>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</si>
  <si>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</si>
  <si>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</si>
  <si>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</si>
  <si>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</si>
  <si>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</si>
  <si>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</si>
  <si>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</si>
  <si>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</si>
  <si>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</si>
  <si>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</si>
  <si>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</si>
  <si>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</si>
  <si>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</si>
  <si>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</si>
  <si>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</si>
  <si>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</si>
  <si>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</si>
  <si>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</si>
  <si>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</si>
  <si>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</si>
  <si>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</si>
  <si>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</si>
  <si>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</si>
  <si>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</si>
  <si>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</si>
  <si>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</si>
  <si>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</si>
  <si>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</si>
  <si>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</si>
  <si>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</si>
  <si>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</si>
  <si>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</si>
  <si>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</si>
  <si>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</si>
  <si>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</si>
  <si>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</si>
  <si>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</si>
  <si>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</si>
  <si>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</si>
  <si>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</si>
  <si>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</si>
  <si>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</si>
  <si>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</si>
  <si>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</si>
  <si>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</si>
  <si>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</si>
  <si>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</si>
  <si>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</si>
  <si>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</si>
  <si>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</si>
  <si>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</si>
  <si>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</si>
  <si>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</si>
  <si>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</si>
  <si>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</si>
  <si>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</si>
  <si>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</si>
  <si>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</si>
  <si>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</si>
  <si>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</si>
  <si>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</si>
  <si>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</si>
  <si>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</si>
  <si>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</si>
  <si>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</si>
  <si>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</si>
  <si>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</si>
  <si>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</si>
  <si>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</si>
  <si>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</si>
  <si>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</si>
  <si>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</si>
  <si>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</si>
  <si>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</si>
  <si>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</si>
  <si>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</si>
  <si>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</si>
  <si>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</si>
  <si>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</si>
  <si>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</si>
  <si>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</si>
  <si>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</si>
  <si>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</si>
  <si>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</si>
  <si>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</si>
  <si>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</si>
  <si>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</si>
  <si>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</si>
  <si>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</si>
  <si>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</si>
  <si>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</si>
  <si>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</si>
  <si>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</si>
  <si>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</si>
  <si>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</si>
  <si>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</si>
  <si>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</si>
  <si>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</si>
  <si>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</si>
  <si>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</si>
  <si>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</si>
  <si>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</si>
  <si>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</si>
  <si>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</si>
  <si>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</si>
  <si>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</si>
  <si>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</si>
  <si>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</si>
  <si>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</si>
  <si>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</si>
  <si>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</si>
  <si>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</si>
  <si>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</si>
  <si>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</si>
  <si>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</si>
  <si>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</si>
  <si>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</si>
  <si>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</si>
  <si>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</si>
  <si>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</si>
  <si>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</si>
  <si>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</si>
  <si>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</si>
  <si>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</si>
  <si>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</si>
  <si>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</si>
  <si>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</si>
  <si>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</si>
  <si>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</si>
  <si>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</si>
  <si>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</si>
  <si>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</si>
  <si>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</si>
  <si>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</si>
  <si>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</si>
  <si>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</si>
  <si>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</si>
  <si>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</si>
  <si>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</si>
  <si>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</si>
  <si>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</si>
  <si>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</si>
  <si>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</si>
  <si>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</si>
  <si>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</si>
  <si>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</si>
  <si>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</si>
  <si>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</si>
  <si>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</si>
  <si>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</si>
  <si>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</si>
  <si>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</si>
  <si>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</si>
  <si>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</si>
  <si>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</si>
  <si>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</si>
  <si>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</si>
  <si>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</si>
  <si>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</si>
  <si>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</si>
  <si>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</si>
  <si>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</si>
  <si>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</si>
  <si>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</si>
  <si>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</si>
  <si>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</si>
  <si>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</si>
  <si>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</si>
  <si>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</si>
  <si>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</si>
  <si>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</si>
  <si>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</si>
  <si>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</si>
  <si>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</si>
  <si>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</si>
  <si>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</si>
  <si>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</si>
  <si>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</si>
  <si>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</si>
  <si>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</si>
  <si>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</si>
  <si>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</si>
  <si>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</si>
  <si>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</si>
  <si>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</si>
  <si>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</si>
  <si>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</si>
  <si>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</si>
  <si>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</si>
  <si>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</si>
  <si>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</si>
  <si>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</si>
  <si>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</si>
  <si>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</si>
  <si>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</si>
  <si>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</si>
  <si>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</si>
  <si>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</si>
  <si>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</si>
  <si>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</si>
  <si>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</si>
  <si>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</si>
  <si>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</si>
  <si>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</si>
  <si>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</si>
  <si>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</si>
  <si>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</si>
  <si>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</si>
  <si>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</si>
  <si>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</si>
  <si>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</si>
  <si>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</si>
  <si>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</si>
  <si>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</si>
  <si>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</si>
  <si>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</si>
  <si>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</si>
  <si>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</si>
  <si>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</si>
  <si>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</si>
  <si>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</si>
  <si>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</si>
  <si>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</si>
  <si>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</si>
  <si>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</si>
  <si>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</si>
  <si>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</si>
  <si>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</si>
  <si>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</si>
  <si>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</si>
  <si>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</si>
  <si>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</si>
  <si>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</si>
  <si>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</si>
  <si>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</si>
  <si>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</si>
  <si>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</si>
  <si>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</si>
  <si>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</si>
  <si>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</si>
  <si>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</si>
  <si>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</si>
  <si>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</si>
  <si>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</si>
  <si>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</si>
  <si>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</si>
  <si>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</si>
  <si>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</si>
  <si>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</si>
  <si>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</si>
  <si>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</si>
  <si>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</si>
  <si>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</si>
  <si>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</si>
  <si>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</si>
  <si>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</si>
  <si>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</si>
  <si>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</si>
  <si>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</si>
  <si>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</si>
  <si>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</si>
  <si>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</si>
  <si>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</si>
  <si>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</si>
  <si>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</si>
  <si>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</si>
  <si>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</si>
  <si>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</si>
  <si>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</si>
  <si>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</si>
  <si>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</si>
  <si>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</si>
  <si>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</si>
  <si>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</si>
  <si>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</si>
  <si>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</si>
  <si>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</si>
  <si>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</si>
  <si>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</si>
  <si>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</si>
  <si>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</si>
  <si>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</si>
  <si>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</si>
  <si>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</si>
  <si>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</si>
  <si>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</si>
  <si>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</si>
  <si>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</si>
  <si>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</si>
  <si>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</si>
  <si>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</si>
  <si>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</si>
  <si>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</si>
  <si>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</si>
  <si>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</si>
  <si>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</si>
  <si>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</si>
  <si>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</si>
  <si>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</si>
  <si>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</si>
  <si>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</si>
  <si>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</si>
  <si>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</si>
  <si>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</si>
  <si>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</si>
  <si>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</si>
  <si>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</si>
  <si>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</si>
  <si>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</si>
  <si>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</si>
  <si>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</si>
  <si>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</si>
  <si>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</si>
  <si>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</si>
  <si>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</si>
  <si>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</si>
  <si>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</si>
  <si>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</si>
  <si>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</si>
  <si>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</si>
  <si>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</si>
  <si>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</si>
  <si>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</si>
  <si>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</si>
  <si>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</si>
  <si>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</si>
  <si>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</si>
  <si>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</si>
  <si>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</si>
  <si>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</si>
  <si>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</si>
  <si>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</si>
  <si>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</si>
  <si>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</si>
  <si>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</si>
  <si>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</si>
  <si>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</si>
  <si>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</si>
  <si>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</si>
  <si>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</si>
  <si>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</si>
  <si>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</si>
  <si>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</si>
  <si>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</si>
  <si>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</si>
  <si>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</si>
  <si>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</si>
  <si>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</si>
  <si>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</si>
  <si>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</si>
  <si>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</si>
  <si>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</si>
  <si>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</si>
  <si>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</si>
  <si>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</si>
  <si>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</si>
  <si>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</si>
  <si>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</si>
  <si>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</si>
  <si>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</si>
  <si>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</si>
  <si>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</si>
  <si>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</si>
  <si>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</si>
  <si>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</si>
  <si>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</si>
  <si>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</si>
  <si>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</si>
  <si>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</si>
  <si>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</si>
  <si>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</si>
  <si>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</si>
  <si>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</si>
  <si>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</si>
  <si>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</si>
  <si>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</si>
  <si>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</si>
  <si>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</si>
  <si>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</si>
  <si>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</si>
  <si>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</si>
  <si>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</si>
  <si>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</si>
  <si>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</si>
  <si>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</si>
  <si>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</si>
  <si>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</si>
  <si>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</si>
  <si>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</si>
  <si>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</si>
  <si>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</si>
  <si>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</si>
  <si>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</si>
  <si>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</si>
  <si>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</si>
  <si>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</si>
  <si>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</si>
  <si>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</si>
  <si>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</si>
  <si>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</si>
  <si>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</si>
  <si>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</si>
  <si>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</si>
  <si>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</si>
  <si>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</si>
  <si>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</si>
  <si>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</si>
  <si>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</si>
  <si>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</si>
  <si>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</si>
  <si>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</si>
  <si>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</si>
  <si>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</si>
  <si>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</si>
  <si>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</si>
  <si>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</si>
  <si>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</si>
  <si>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</si>
  <si>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</si>
  <si>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</si>
  <si>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</si>
  <si>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</si>
  <si>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</si>
  <si>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</si>
  <si>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</si>
  <si>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</si>
  <si>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</si>
  <si>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</si>
  <si>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</si>
  <si>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</si>
  <si>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</si>
  <si>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</si>
  <si>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</si>
  <si>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</si>
  <si>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</si>
  <si>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</si>
  <si>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</si>
  <si>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</si>
  <si>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</si>
  <si>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</si>
  <si>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</si>
  <si>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</si>
  <si>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</si>
  <si>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</si>
  <si>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</si>
  <si>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</si>
  <si>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</si>
  <si>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</si>
  <si>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</si>
  <si>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</si>
  <si>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</si>
  <si>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</si>
  <si>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</si>
  <si>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</si>
  <si>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</si>
  <si>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</si>
  <si>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</si>
  <si>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</si>
  <si>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</si>
  <si>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</si>
  <si>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</si>
  <si>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</si>
  <si>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</si>
  <si>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</si>
  <si>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</si>
  <si>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</si>
  <si>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</si>
  <si>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</si>
  <si>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</si>
  <si>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</si>
  <si>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</si>
  <si>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</si>
  <si>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</si>
  <si>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</si>
  <si>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</si>
  <si>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</si>
  <si>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</si>
  <si>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</si>
  <si>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</si>
  <si>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</si>
  <si>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</si>
  <si>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</si>
  <si>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</si>
  <si>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</si>
  <si>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</si>
  <si>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</si>
  <si>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</si>
  <si>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</si>
  <si>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</si>
  <si>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</si>
  <si>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</si>
  <si>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</si>
  <si>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</si>
  <si>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</si>
  <si>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</si>
  <si>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</si>
  <si>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</si>
  <si>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</si>
  <si>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</si>
  <si>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</si>
  <si>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</si>
  <si>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</si>
  <si>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</si>
  <si>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</si>
  <si>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</si>
  <si>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</si>
  <si>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</si>
  <si>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</si>
  <si>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</si>
  <si>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</si>
  <si>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</si>
  <si>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</si>
  <si>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</si>
  <si>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</si>
  <si>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</si>
  <si>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</si>
  <si>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</si>
  <si>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</si>
  <si>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</si>
  <si>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</si>
  <si>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</si>
  <si>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</si>
  <si>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</si>
  <si>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</si>
  <si>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</si>
  <si>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</si>
  <si>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</si>
  <si>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</si>
  <si>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</si>
  <si>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</si>
  <si>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</si>
  <si>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</si>
  <si>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</si>
  <si>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</si>
  <si>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</si>
  <si>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</si>
  <si>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</si>
  <si>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</si>
  <si>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</si>
  <si>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</si>
  <si>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</si>
  <si>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</si>
  <si>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</si>
  <si>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</si>
  <si>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</si>
  <si>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</si>
  <si>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</si>
  <si>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</si>
  <si>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</si>
  <si>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</si>
  <si>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</si>
  <si>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</si>
  <si>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</si>
  <si>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</si>
  <si>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</si>
  <si>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</si>
  <si>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</si>
  <si>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</si>
  <si>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</si>
  <si>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</si>
  <si>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</si>
  <si>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</si>
  <si>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</si>
  <si>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</si>
  <si>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</si>
  <si>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</si>
  <si>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</si>
  <si>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</si>
  <si>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</si>
  <si>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</si>
  <si>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</si>
  <si>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</si>
  <si>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</si>
  <si>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</si>
  <si>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</si>
  <si>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</si>
  <si>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</si>
  <si>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</si>
  <si>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</si>
  <si>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</si>
  <si>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</si>
  <si>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</si>
  <si>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</si>
  <si>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</si>
  <si>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</si>
  <si>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</si>
  <si>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</si>
  <si>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</si>
  <si>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</si>
  <si>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</si>
  <si>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</si>
  <si>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</si>
  <si>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</si>
  <si>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</si>
  <si>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</si>
  <si>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</si>
  <si>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</si>
  <si>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</si>
  <si>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</si>
  <si>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</si>
  <si>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</si>
  <si>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</si>
  <si>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</si>
  <si>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</si>
  <si>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</si>
  <si>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</si>
  <si>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</si>
  <si>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</si>
  <si>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</si>
  <si>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</si>
  <si>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</si>
  <si>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</si>
  <si>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</si>
  <si>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</si>
  <si>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</si>
  <si>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</si>
  <si>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</si>
  <si>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</si>
  <si>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</si>
  <si>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</si>
  <si>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</si>
  <si>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</si>
  <si>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</si>
  <si>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</si>
  <si>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</si>
  <si>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</si>
  <si>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</si>
  <si>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</si>
  <si>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</si>
  <si>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</si>
  <si>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</si>
  <si>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</si>
  <si>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</si>
  <si>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</si>
  <si>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</si>
  <si>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</si>
  <si>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</si>
  <si>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</si>
  <si>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</si>
  <si>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</si>
  <si>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</si>
  <si>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</si>
  <si>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</si>
  <si>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</si>
  <si>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</si>
  <si>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</si>
  <si>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</si>
  <si>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</si>
  <si>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</si>
  <si>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</si>
  <si>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</si>
  <si>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</si>
  <si>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</si>
  <si>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</si>
  <si>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</si>
  <si>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</si>
  <si>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</si>
  <si>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</si>
  <si>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</si>
  <si>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</si>
  <si>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</si>
  <si>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</si>
  <si>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</si>
  <si>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</si>
  <si>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</si>
  <si>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</si>
  <si>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</si>
  <si>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</si>
  <si>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</si>
  <si>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</si>
  <si>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</si>
  <si>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</si>
  <si>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</si>
  <si>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</si>
  <si>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</si>
  <si>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</si>
  <si>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</si>
  <si>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</si>
  <si>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</si>
  <si>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</si>
  <si>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</si>
  <si>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</si>
  <si>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</si>
  <si>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</si>
  <si>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</si>
  <si>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</si>
  <si>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</si>
  <si>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</si>
  <si>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</si>
  <si>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</si>
  <si>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</si>
  <si>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</si>
  <si>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</si>
  <si>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</si>
  <si>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</si>
  <si>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</si>
  <si>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</si>
  <si>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</si>
  <si>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</si>
  <si>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</si>
  <si>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</si>
  <si>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</si>
  <si>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</si>
  <si>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</si>
  <si>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</si>
  <si>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</si>
  <si>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</si>
  <si>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</si>
  <si>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</si>
  <si>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</si>
  <si>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</si>
  <si>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</si>
  <si>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</si>
  <si>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</si>
  <si>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</si>
  <si>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</si>
  <si>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</si>
  <si>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</si>
  <si>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</si>
  <si>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</si>
  <si>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</si>
  <si>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</si>
  <si>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</si>
  <si>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</si>
  <si>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</si>
  <si>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</si>
  <si>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</si>
  <si>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</si>
  <si>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</si>
  <si>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</si>
  <si>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</si>
  <si>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</si>
  <si>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</si>
  <si>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</si>
  <si>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</si>
  <si>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</si>
  <si>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</si>
  <si>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</si>
  <si>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</si>
  <si>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</si>
  <si>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</si>
  <si>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</si>
  <si>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</si>
  <si>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</si>
  <si>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</si>
  <si>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</si>
  <si>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</si>
  <si>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</si>
  <si>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</si>
  <si>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</si>
  <si>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</si>
  <si>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</si>
  <si>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</si>
  <si>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</si>
  <si>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</si>
  <si>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</si>
  <si>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</si>
  <si>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</si>
  <si>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</si>
  <si>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</si>
  <si>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</si>
  <si>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</si>
  <si>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</si>
  <si>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</si>
  <si>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</si>
  <si>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</si>
  <si>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</si>
  <si>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</si>
  <si>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</si>
  <si>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</si>
  <si>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</si>
  <si>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</si>
  <si>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</si>
  <si>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</si>
  <si>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</si>
  <si>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</si>
  <si>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</si>
  <si>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</si>
  <si>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</si>
  <si>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</si>
  <si>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</si>
  <si>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</si>
  <si>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</si>
  <si>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</si>
  <si>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</si>
  <si>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</si>
  <si>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</si>
  <si>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</si>
  <si>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</si>
  <si>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</si>
  <si>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</si>
  <si>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</si>
  <si>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</si>
  <si>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</si>
  <si>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</si>
  <si>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</si>
  <si>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</si>
  <si>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</si>
  <si>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</si>
  <si>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</si>
  <si>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</si>
  <si>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</si>
  <si>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</si>
  <si>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</si>
  <si>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</si>
  <si>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</si>
  <si>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</si>
  <si>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</si>
  <si>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</si>
  <si>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</si>
  <si>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</si>
  <si>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</si>
  <si>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</si>
  <si>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</si>
  <si>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</si>
  <si>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</si>
  <si>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</si>
  <si>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</si>
  <si>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</si>
  <si>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</si>
  <si>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</si>
  <si>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</si>
  <si>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</si>
  <si>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</si>
  <si>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</si>
  <si>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</si>
  <si>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</si>
  <si>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</si>
  <si>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</si>
  <si>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</si>
  <si>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</si>
  <si>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</si>
  <si>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</si>
  <si>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</si>
  <si>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</si>
  <si>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</si>
  <si>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</si>
  <si>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</si>
  <si>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</si>
  <si>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</si>
  <si>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</si>
  <si>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</si>
  <si>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</si>
  <si>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</si>
  <si>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</si>
  <si>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</si>
  <si>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</si>
  <si>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</si>
  <si>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</si>
  <si>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</si>
  <si>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</si>
  <si>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</si>
  <si>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</si>
  <si>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</si>
  <si>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</si>
  <si>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</si>
  <si>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</si>
  <si>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</si>
  <si>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</si>
  <si>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</si>
  <si>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</si>
  <si>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</si>
  <si>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</si>
  <si>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</si>
  <si>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</si>
  <si>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</si>
  <si>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</si>
  <si>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</si>
  <si>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</si>
  <si>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</si>
  <si>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</si>
  <si>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</si>
  <si>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</si>
  <si>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</si>
  <si>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</si>
  <si>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</si>
  <si>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</si>
  <si>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</si>
  <si>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</si>
  <si>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</si>
  <si>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</si>
  <si>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</si>
  <si>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</si>
  <si>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</si>
  <si>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</si>
  <si>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</si>
  <si>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</si>
  <si>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</si>
  <si>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</si>
  <si>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</si>
  <si>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</si>
  <si>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</si>
  <si>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</si>
  <si>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</si>
  <si>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</si>
  <si>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</si>
  <si>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</si>
  <si>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</si>
  <si>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</si>
  <si>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</si>
  <si>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</si>
  <si>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</si>
  <si>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</si>
  <si>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</si>
  <si>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</si>
  <si>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</si>
  <si>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</si>
  <si>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</si>
  <si>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</si>
  <si>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</si>
  <si>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</si>
  <si>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</si>
  <si>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</si>
  <si>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</si>
  <si>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</si>
  <si>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</si>
  <si>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</si>
  <si>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</si>
  <si>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</si>
  <si>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</si>
  <si>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</si>
  <si>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</si>
  <si>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</si>
  <si>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</si>
  <si>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</si>
  <si>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</si>
  <si>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</si>
  <si>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</si>
  <si>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</si>
  <si>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</si>
  <si>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</si>
  <si>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</si>
  <si>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</si>
  <si>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</si>
  <si>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</si>
  <si>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</si>
  <si>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</si>
  <si>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</si>
  <si>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</si>
  <si>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</si>
  <si>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</si>
  <si>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</si>
  <si>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</si>
  <si>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</si>
  <si>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</si>
  <si>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</si>
  <si>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</si>
  <si>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</si>
  <si>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</si>
  <si>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</si>
  <si>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</si>
  <si>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</si>
  <si>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</si>
  <si>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</si>
  <si>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</si>
  <si>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</si>
  <si>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</si>
  <si>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</si>
  <si>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</si>
  <si>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</si>
  <si>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</si>
  <si>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</si>
  <si>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</si>
  <si>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</si>
  <si>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</si>
  <si>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</si>
  <si>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</si>
  <si>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</si>
  <si>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</si>
  <si>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</si>
  <si>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</si>
  <si>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</si>
  <si>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</si>
  <si>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</si>
  <si>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</si>
  <si>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</si>
  <si>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</si>
  <si>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</si>
  <si>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</si>
  <si>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</si>
  <si>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</si>
  <si>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</si>
  <si>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</si>
  <si>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</si>
  <si>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</si>
  <si>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</si>
  <si>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</si>
  <si>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</si>
  <si>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</si>
  <si>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</si>
  <si>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</si>
  <si>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</si>
  <si>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</si>
  <si>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</si>
  <si>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</si>
  <si>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</si>
  <si>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</si>
  <si>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</si>
  <si>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</si>
  <si>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</si>
  <si>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</si>
  <si>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</si>
  <si>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</si>
  <si>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</si>
  <si>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</si>
  <si>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</si>
  <si>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</si>
  <si>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</si>
  <si>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</si>
  <si>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</si>
  <si>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</si>
  <si>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</si>
  <si>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</si>
  <si>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</si>
  <si>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</si>
  <si>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</si>
  <si>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</si>
  <si>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</si>
  <si>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</si>
  <si>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</si>
  <si>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</si>
  <si>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</si>
  <si>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</si>
  <si>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</si>
  <si>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</si>
  <si>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</si>
  <si>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</si>
  <si>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</si>
  <si>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</si>
  <si>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</si>
  <si>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</si>
  <si>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</si>
  <si>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</si>
  <si>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</si>
  <si>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</si>
  <si>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</si>
  <si>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</si>
  <si>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</si>
  <si>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</si>
  <si>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</si>
  <si>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</si>
  <si>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</si>
  <si>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</si>
  <si>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</si>
  <si>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</si>
  <si>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</si>
  <si>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</si>
  <si>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</si>
  <si>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</si>
  <si>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</si>
  <si>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</si>
  <si>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</si>
  <si>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</si>
  <si>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</si>
  <si>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</si>
  <si>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</si>
  <si>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</si>
  <si>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</si>
  <si>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</si>
  <si>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</si>
  <si>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</si>
  <si>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</si>
  <si>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</si>
  <si>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</si>
  <si>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</si>
  <si>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</si>
  <si>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</si>
  <si>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</si>
  <si>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</si>
  <si>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</si>
  <si>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</si>
  <si>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</si>
  <si>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</si>
  <si>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</si>
  <si>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</si>
  <si>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</si>
  <si>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</si>
  <si>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</si>
  <si>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</si>
  <si>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</si>
  <si>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</si>
  <si>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</si>
  <si>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</si>
  <si>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</si>
  <si>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</si>
  <si>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</si>
  <si>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</si>
  <si>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</si>
  <si>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</si>
  <si>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</si>
  <si>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</si>
  <si>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</si>
  <si>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</si>
  <si>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</si>
  <si>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</si>
  <si>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</si>
  <si>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</si>
  <si>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</si>
  <si>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</si>
  <si>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</si>
  <si>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</si>
  <si>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</si>
  <si>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</si>
  <si>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</si>
  <si>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</si>
  <si>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</si>
  <si>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</si>
  <si>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</si>
  <si>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</si>
  <si>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</si>
  <si>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</si>
  <si>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</si>
  <si>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</si>
  <si>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</si>
  <si>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</si>
  <si>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</si>
  <si>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</si>
  <si>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</si>
  <si>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</si>
  <si>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</si>
  <si>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</si>
  <si>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</si>
  <si>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</si>
  <si>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</si>
  <si>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</si>
  <si>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</si>
  <si>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</si>
  <si>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</si>
  <si>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</si>
  <si>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</si>
  <si>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</si>
  <si>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</si>
  <si>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</si>
  <si>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</si>
  <si>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</si>
  <si>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</si>
  <si>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</si>
  <si>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</si>
  <si>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</si>
  <si>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</si>
  <si>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</si>
  <si>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</si>
  <si>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</si>
  <si>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</si>
  <si>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</si>
  <si>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</si>
  <si>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</si>
  <si>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</si>
  <si>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</si>
  <si>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</si>
  <si>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</si>
  <si>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</si>
  <si>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</si>
  <si>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</si>
  <si>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</si>
  <si>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</si>
  <si>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</si>
  <si>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</si>
  <si>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</si>
  <si>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</si>
  <si>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</si>
  <si>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</si>
  <si>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</si>
  <si>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</si>
  <si>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</si>
  <si>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</si>
  <si>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</si>
  <si>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</si>
  <si>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</si>
  <si>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</si>
  <si>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</si>
  <si>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</si>
  <si>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</si>
  <si>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</si>
  <si>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</si>
  <si>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</si>
  <si>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</si>
  <si>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</si>
  <si>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</si>
  <si>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</si>
  <si>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</si>
  <si>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</si>
  <si>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</si>
  <si>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</si>
  <si>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</si>
  <si>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</si>
  <si>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</si>
  <si>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</si>
  <si>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</si>
  <si>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</si>
  <si>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</si>
  <si>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</si>
  <si>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</si>
  <si>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</si>
  <si>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</si>
  <si>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</si>
  <si>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</si>
  <si>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</si>
  <si>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</si>
  <si>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</si>
  <si>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</si>
  <si>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</si>
  <si>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</si>
  <si>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</si>
  <si>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</si>
  <si>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</si>
  <si>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</si>
  <si>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</si>
  <si>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</si>
  <si>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</si>
  <si>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</si>
  <si>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</si>
  <si>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</si>
  <si>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</si>
  <si>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</si>
  <si>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</si>
  <si>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</si>
  <si>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</si>
  <si>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</si>
  <si>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</si>
  <si>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</si>
  <si>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</si>
  <si>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</si>
  <si>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</si>
  <si>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</si>
  <si>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</si>
  <si>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</si>
  <si>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</si>
  <si>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</si>
  <si>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</si>
  <si>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</si>
  <si>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</si>
  <si>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</si>
  <si>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</si>
  <si>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</si>
  <si>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</si>
  <si>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</si>
  <si>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</si>
  <si>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</si>
  <si>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</si>
  <si>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</si>
  <si>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</si>
  <si>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</si>
  <si>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</si>
  <si>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</si>
  <si>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</si>
  <si>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</si>
  <si>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</si>
  <si>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</si>
  <si>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</si>
  <si>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</si>
  <si>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</si>
  <si>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</si>
  <si>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</si>
  <si>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</si>
  <si>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</si>
  <si>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</si>
  <si>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</si>
  <si>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</si>
  <si>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</si>
  <si>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</si>
  <si>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</si>
  <si>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</si>
  <si>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</si>
  <si>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</si>
  <si>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</si>
  <si>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</si>
  <si>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</si>
  <si>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</si>
  <si>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</si>
  <si>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</si>
  <si>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</si>
  <si>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</si>
  <si>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</si>
  <si>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</si>
  <si>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</si>
  <si>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</si>
  <si>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</si>
  <si>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</si>
  <si>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</si>
  <si>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</si>
  <si>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</si>
  <si>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</si>
  <si>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</si>
  <si>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</si>
  <si>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</si>
  <si>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</si>
  <si>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</si>
  <si>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</si>
  <si>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</si>
  <si>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</si>
  <si>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</si>
  <si>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</si>
  <si>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</si>
  <si>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</si>
  <si>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</si>
  <si>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</si>
  <si>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</si>
  <si>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</si>
  <si>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</si>
  <si>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</si>
  <si>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</si>
  <si>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</si>
  <si>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</si>
  <si>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</si>
  <si>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</si>
  <si>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</si>
  <si>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</si>
  <si>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</si>
  <si>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</si>
  <si>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</si>
  <si>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</si>
  <si>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</si>
  <si>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</si>
  <si>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</si>
  <si>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</si>
  <si>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</si>
  <si>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</si>
  <si>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</si>
  <si>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</si>
  <si>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</si>
  <si>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</si>
  <si>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</si>
  <si>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</si>
  <si>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</si>
  <si>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</si>
  <si>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</si>
  <si>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</si>
  <si>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</si>
  <si>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</si>
  <si>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</si>
  <si>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</si>
  <si>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</si>
  <si>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</si>
  <si>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</si>
  <si>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</si>
  <si>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</si>
  <si>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</si>
  <si>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</si>
  <si>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</si>
  <si>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</si>
  <si>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</si>
  <si>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</si>
  <si>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</si>
  <si>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</si>
  <si>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</si>
  <si>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</si>
  <si>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</si>
  <si>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</si>
  <si>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</si>
  <si>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</si>
  <si>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</si>
  <si>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</si>
  <si>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</si>
  <si>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</si>
  <si>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</si>
  <si>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</si>
  <si>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</si>
  <si>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</si>
  <si>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</si>
  <si>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</si>
  <si>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</si>
  <si>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</si>
  <si>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</si>
  <si>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</si>
  <si>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</si>
  <si>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</si>
  <si>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</si>
  <si>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</si>
  <si>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</si>
  <si>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</si>
  <si>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</si>
  <si>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</si>
  <si>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</si>
  <si>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</si>
  <si>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</si>
  <si>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</si>
  <si>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</si>
  <si>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</si>
  <si>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</si>
  <si>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</si>
  <si>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</si>
  <si>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</si>
  <si>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</si>
  <si>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</si>
  <si>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</si>
  <si>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</si>
  <si>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</si>
  <si>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</si>
  <si>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</si>
  <si>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</si>
  <si>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</si>
  <si>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</si>
  <si>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</si>
  <si>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</si>
  <si>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</si>
  <si>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</si>
  <si>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</si>
  <si>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</si>
  <si>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</si>
  <si>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</si>
  <si>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</si>
  <si>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</si>
  <si>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</si>
  <si>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</si>
  <si>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</si>
  <si>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</si>
  <si>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</si>
  <si>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</si>
  <si>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</si>
  <si>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</si>
  <si>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</si>
  <si>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</si>
  <si>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</si>
  <si>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</si>
  <si>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</si>
  <si>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</si>
  <si>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</si>
  <si>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</si>
  <si>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</si>
  <si>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</si>
  <si>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</si>
  <si>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</si>
  <si>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</si>
  <si>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</si>
  <si>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</si>
  <si>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</si>
  <si>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</si>
  <si>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</si>
  <si>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</si>
  <si>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</si>
  <si>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</si>
  <si>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</si>
  <si>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</si>
  <si>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</si>
  <si>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</si>
  <si>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</si>
  <si>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</si>
  <si>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</si>
  <si>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</si>
  <si>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</si>
  <si>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</si>
  <si>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</si>
  <si>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</si>
  <si>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</si>
  <si>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</si>
  <si>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</si>
  <si>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</si>
  <si>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</si>
  <si>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</si>
  <si>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</si>
  <si>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</si>
  <si>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</si>
  <si>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</si>
  <si>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</si>
  <si>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</si>
  <si>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</si>
  <si>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</si>
  <si>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</si>
  <si>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</si>
  <si>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</si>
  <si>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</si>
  <si>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</si>
  <si>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</si>
  <si>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</si>
  <si>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</si>
  <si>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</si>
  <si>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</si>
  <si>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</si>
  <si>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</si>
  <si>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</si>
  <si>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</si>
  <si>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</si>
  <si>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</si>
  <si>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</si>
  <si>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</si>
  <si>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</si>
  <si>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</si>
  <si>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</si>
  <si>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</si>
  <si>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</si>
  <si>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</si>
  <si>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</si>
  <si>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</si>
  <si>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</si>
  <si>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</si>
  <si>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</si>
  <si>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</si>
  <si>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</si>
  <si>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</si>
  <si>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</si>
  <si>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</si>
  <si>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</si>
  <si>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</si>
  <si>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</si>
  <si>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</si>
  <si>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</si>
  <si>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</si>
  <si>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</si>
  <si>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</si>
  <si>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</si>
  <si>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</si>
  <si>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</si>
  <si>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</si>
  <si>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</si>
  <si>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</si>
  <si>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</si>
  <si>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</si>
  <si>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</si>
  <si>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</si>
  <si>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</si>
  <si>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</si>
  <si>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</si>
  <si>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</si>
  <si>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</si>
  <si>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</si>
  <si>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</si>
  <si>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</si>
  <si>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</si>
  <si>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</si>
  <si>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</si>
  <si>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</si>
  <si>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</si>
  <si>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</si>
  <si>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</si>
  <si>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</si>
  <si>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</si>
  <si>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</si>
  <si>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</si>
  <si>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</si>
  <si>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</si>
  <si>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</si>
  <si>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</si>
  <si>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</si>
  <si>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</si>
  <si>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</si>
  <si>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</si>
  <si>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</si>
  <si>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</si>
  <si>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</si>
  <si>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</si>
  <si>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</si>
  <si>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</si>
  <si>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</si>
  <si>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</si>
  <si>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</si>
  <si>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</si>
  <si>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</si>
  <si>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</si>
  <si>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</si>
  <si>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</si>
  <si>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</si>
  <si>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</si>
  <si>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</si>
  <si>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</si>
  <si>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</si>
  <si>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</si>
  <si>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</si>
  <si>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</si>
  <si>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</si>
  <si>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</si>
  <si>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</si>
  <si>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</si>
  <si>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</si>
  <si>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</si>
  <si>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</si>
  <si>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</si>
  <si>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</si>
  <si>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</si>
  <si>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</si>
  <si>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</si>
  <si>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</si>
  <si>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</si>
  <si>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</si>
  <si>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</si>
  <si>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</si>
  <si>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</si>
  <si>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</si>
  <si>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</si>
  <si>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</si>
  <si>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</si>
  <si>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</si>
  <si>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</si>
  <si>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</si>
  <si>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</si>
  <si>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</si>
  <si>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</si>
  <si>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</si>
  <si>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</si>
  <si>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</si>
  <si>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</si>
  <si>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</si>
  <si>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</si>
  <si>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</si>
  <si>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</si>
  <si>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</si>
  <si>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</si>
  <si>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</si>
  <si>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</si>
  <si>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</si>
  <si>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</si>
  <si>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</si>
  <si>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</si>
  <si>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</si>
  <si>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</si>
  <si>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</si>
  <si>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</si>
  <si>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</si>
  <si>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</si>
  <si>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</si>
  <si>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</si>
  <si>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</si>
  <si>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</si>
  <si>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</si>
  <si>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</si>
  <si>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</si>
  <si>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</si>
  <si>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</si>
  <si>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</si>
  <si>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</si>
  <si>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</si>
  <si>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</si>
  <si>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</si>
  <si>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</si>
  <si>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</si>
  <si>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</si>
  <si>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</si>
  <si>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</si>
  <si>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</si>
  <si>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</si>
  <si>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</si>
  <si>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</si>
  <si>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</si>
  <si>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</si>
  <si>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</si>
  <si>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</si>
  <si>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</si>
  <si>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</si>
  <si>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</si>
  <si>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</si>
  <si>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</si>
  <si>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</si>
  <si>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</si>
  <si>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</si>
  <si>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</si>
  <si>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</si>
  <si>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</si>
  <si>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</si>
  <si>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</si>
  <si>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</si>
  <si>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</si>
  <si>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</si>
  <si>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</si>
  <si>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</si>
  <si>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</si>
  <si>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</si>
  <si>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</si>
  <si>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</si>
  <si>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</si>
  <si>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</si>
  <si>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</si>
  <si>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</si>
  <si>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</si>
  <si>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</si>
  <si>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</si>
  <si>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</si>
  <si>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</si>
  <si>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</si>
  <si>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</si>
  <si>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</si>
  <si>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</si>
  <si>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</si>
  <si>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</si>
  <si>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</si>
  <si>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</si>
  <si>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</si>
  <si>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</si>
  <si>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</si>
  <si>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</si>
  <si>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</si>
  <si>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</si>
  <si>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</si>
  <si>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</si>
  <si>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</si>
  <si>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</si>
  <si>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</si>
  <si>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</si>
  <si>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</si>
  <si>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</si>
  <si>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</si>
  <si>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</si>
  <si>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</si>
  <si>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</si>
  <si>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</si>
  <si>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</si>
  <si>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</si>
  <si>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</si>
  <si>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</si>
  <si>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</si>
  <si>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</si>
  <si>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</si>
  <si>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</si>
  <si>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</si>
  <si>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</si>
  <si>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</si>
  <si>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</si>
  <si>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</si>
  <si>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</si>
  <si>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</si>
  <si>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</si>
  <si>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</si>
  <si>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</si>
  <si>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</si>
  <si>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</si>
  <si>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</si>
  <si>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</si>
  <si>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</si>
  <si>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</si>
  <si>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</si>
  <si>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</si>
  <si>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</si>
  <si>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</si>
  <si>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</si>
  <si>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</si>
  <si>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</si>
  <si>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</si>
  <si>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</si>
  <si>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</si>
  <si>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</si>
  <si>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</si>
  <si>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</si>
  <si>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</si>
  <si>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</si>
  <si>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</si>
  <si>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</si>
  <si>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</si>
  <si>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</si>
  <si>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</si>
  <si>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</si>
  <si>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</si>
  <si>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</si>
  <si>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</si>
  <si>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</si>
  <si>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</si>
  <si>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</si>
  <si>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</si>
  <si>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</si>
  <si>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</si>
  <si>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</si>
  <si>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</si>
  <si>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</si>
  <si>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</si>
  <si>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</si>
  <si>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</si>
  <si>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</si>
  <si>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</si>
  <si>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</si>
  <si>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</si>
  <si>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</si>
  <si>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</si>
  <si>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</si>
  <si>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</si>
  <si>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</si>
  <si>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</si>
  <si>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</si>
  <si>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</si>
  <si>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</si>
  <si>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</si>
  <si>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</si>
  <si>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</si>
  <si>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</si>
  <si>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</si>
  <si>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</si>
  <si>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</si>
  <si>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</si>
  <si>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</si>
  <si>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</si>
  <si>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</si>
  <si>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</si>
  <si>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</si>
  <si>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</si>
  <si>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</si>
  <si>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</si>
  <si>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</si>
  <si>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</si>
  <si>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</si>
  <si>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</si>
  <si>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</si>
  <si>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</si>
  <si>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</si>
  <si>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</si>
  <si>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</si>
  <si>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</si>
  <si>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</si>
  <si>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</si>
  <si>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</si>
  <si>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</si>
  <si>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</si>
  <si>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</si>
  <si>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</si>
  <si>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</si>
  <si>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</si>
  <si>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</si>
  <si>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</si>
  <si>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</si>
  <si>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</si>
  <si>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</si>
  <si>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</si>
  <si>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</si>
  <si>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</si>
  <si>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</si>
  <si>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</si>
  <si>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</si>
  <si>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</si>
  <si>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</si>
  <si>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</si>
  <si>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</si>
  <si>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</si>
  <si>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</si>
  <si>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</si>
  <si>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</si>
  <si>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</si>
  <si>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</si>
  <si>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</si>
  <si>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</si>
  <si>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</si>
  <si>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</si>
  <si>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</si>
  <si>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</si>
  <si>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</si>
  <si>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</si>
  <si>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</si>
  <si>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</si>
  <si>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</si>
  <si>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</si>
  <si>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</si>
  <si>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</si>
  <si>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</si>
  <si>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</si>
  <si>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</si>
  <si>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</si>
  <si>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</si>
  <si>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</si>
  <si>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</si>
  <si>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</si>
  <si>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</si>
  <si>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</si>
  <si>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</si>
  <si>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</si>
  <si>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</si>
  <si>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</si>
  <si>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</si>
  <si>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</si>
  <si>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</si>
  <si>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</si>
  <si>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</si>
  <si>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</si>
  <si>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</si>
  <si>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</si>
  <si>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</si>
  <si>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</si>
  <si>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</si>
  <si>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</si>
  <si>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</si>
  <si>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</si>
  <si>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</si>
  <si>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</si>
  <si>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</si>
  <si>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</si>
  <si>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</si>
  <si>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</si>
  <si>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</si>
  <si>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</si>
  <si>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</si>
  <si>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</si>
  <si>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</si>
  <si>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</si>
  <si>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</si>
  <si>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</si>
  <si>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</si>
  <si>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</si>
  <si>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</si>
  <si>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</si>
  <si>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</si>
  <si>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</si>
  <si>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</si>
  <si>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</si>
  <si>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</si>
  <si>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</si>
  <si>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</si>
  <si>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</si>
  <si>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</si>
  <si>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</si>
  <si>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</si>
  <si>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</si>
  <si>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</si>
  <si>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</si>
  <si>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</si>
  <si>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</si>
  <si>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</si>
  <si>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</si>
  <si>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</si>
  <si>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</si>
  <si>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</si>
  <si>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</si>
  <si>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</si>
  <si>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</si>
  <si>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</si>
  <si>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</si>
  <si>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</si>
  <si>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</si>
  <si>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</si>
  <si>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</si>
  <si>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</si>
  <si>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</si>
  <si>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</si>
  <si>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</si>
  <si>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</si>
  <si>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</si>
  <si>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</si>
  <si>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</si>
  <si>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</si>
  <si>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</si>
  <si>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</si>
  <si>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</si>
  <si>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</si>
  <si>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</si>
  <si>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</si>
  <si>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</si>
  <si>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</si>
  <si>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</si>
  <si>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</si>
  <si>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</si>
  <si>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</si>
  <si>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</si>
  <si>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</si>
  <si>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</si>
  <si>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</si>
  <si>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</si>
  <si>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</si>
  <si>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</si>
  <si>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</si>
  <si>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</si>
  <si>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</si>
  <si>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</si>
  <si>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</si>
  <si>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</si>
  <si>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</si>
  <si>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</si>
  <si>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</si>
  <si>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</si>
  <si>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</si>
  <si>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</si>
  <si>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</si>
  <si>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</si>
  <si>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</si>
  <si>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</si>
  <si>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</si>
  <si>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</si>
  <si>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</si>
  <si>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</si>
  <si>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</si>
  <si>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</si>
  <si>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</si>
  <si>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</si>
  <si>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</si>
  <si>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</si>
  <si>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</si>
  <si>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</si>
  <si>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</si>
  <si>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</si>
  <si>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</si>
  <si>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</si>
  <si>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</si>
  <si>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</si>
  <si>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</si>
  <si>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</si>
  <si>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</si>
  <si>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</si>
  <si>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</si>
  <si>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</si>
  <si>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</si>
  <si>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</si>
  <si>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</si>
  <si>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</si>
  <si>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</si>
  <si>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</si>
  <si>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</si>
  <si>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</si>
  <si>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</si>
  <si>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</si>
  <si>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</si>
  <si>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</si>
  <si>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</si>
  <si>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</si>
  <si>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</si>
  <si>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</si>
  <si>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</si>
  <si>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</si>
  <si>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</si>
  <si>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</si>
  <si>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</si>
  <si>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</si>
  <si>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</si>
  <si>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</si>
  <si>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</si>
  <si>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</si>
  <si>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</si>
  <si>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</si>
  <si>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</si>
  <si>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</si>
  <si>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</si>
  <si>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</si>
  <si>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</si>
  <si>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</si>
  <si>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</si>
  <si>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</si>
  <si>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</si>
  <si>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</si>
  <si>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</si>
  <si>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</si>
  <si>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</si>
  <si>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</si>
  <si>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</si>
  <si>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</si>
  <si>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</si>
  <si>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</si>
  <si>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</si>
  <si>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</si>
  <si>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</si>
  <si>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</si>
  <si>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</si>
  <si>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</si>
  <si>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</si>
  <si>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</si>
  <si>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</si>
  <si>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</si>
  <si>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</si>
  <si>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</si>
  <si>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</si>
  <si>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</si>
  <si>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</si>
  <si>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</si>
  <si>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</si>
  <si>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</si>
  <si>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</si>
  <si>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</si>
  <si>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</si>
  <si>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</si>
  <si>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</si>
  <si>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</si>
  <si>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</si>
  <si>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</si>
  <si>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</si>
  <si>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</si>
  <si>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</si>
  <si>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</si>
  <si>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</si>
  <si>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</si>
  <si>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</si>
  <si>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</si>
  <si>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</si>
  <si>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</si>
  <si>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</si>
  <si>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</si>
  <si>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</si>
  <si>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</si>
  <si>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</si>
  <si>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</si>
  <si>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</si>
  <si>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</si>
  <si>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</si>
  <si>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</si>
  <si>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</si>
  <si>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</si>
  <si>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</si>
  <si>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</si>
  <si>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</si>
  <si>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</si>
  <si>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</si>
  <si>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</si>
  <si>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</si>
  <si>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</si>
  <si>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</si>
  <si>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</si>
  <si>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</si>
  <si>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</si>
  <si>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</si>
  <si>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</si>
  <si>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</si>
  <si>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</si>
  <si>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</si>
  <si>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</si>
  <si>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</si>
  <si>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</si>
  <si>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</si>
  <si>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</si>
  <si>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</si>
  <si>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</si>
  <si>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</si>
  <si>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</si>
  <si>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</si>
  <si>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</si>
  <si>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</si>
  <si>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</si>
  <si>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</si>
  <si>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</si>
  <si>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</si>
  <si>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</si>
  <si>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</si>
  <si>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</si>
  <si>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</si>
  <si>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</si>
  <si>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</si>
  <si>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</si>
  <si>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</si>
  <si>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</si>
  <si>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</si>
  <si>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</si>
  <si>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</si>
  <si>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</si>
  <si>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</si>
  <si>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</si>
  <si>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</si>
  <si>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</si>
  <si>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</si>
  <si>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</si>
  <si>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</si>
  <si>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</si>
  <si>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</si>
  <si>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</si>
  <si>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</si>
  <si>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</si>
  <si>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</si>
  <si>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</si>
  <si>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</si>
  <si>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</si>
  <si>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</si>
  <si>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</si>
  <si>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</si>
  <si>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</si>
  <si>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</si>
  <si>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</si>
  <si>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</si>
  <si>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</si>
  <si>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</si>
  <si>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</si>
  <si>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</si>
  <si>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</si>
  <si>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</si>
  <si>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</si>
  <si>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</si>
  <si>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</si>
  <si>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</si>
  <si>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</si>
  <si>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</si>
  <si>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</si>
  <si>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</si>
  <si>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</si>
  <si>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</si>
  <si>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</si>
  <si>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</si>
  <si>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</si>
  <si>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</si>
  <si>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</si>
  <si>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</si>
  <si>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</si>
  <si>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</si>
  <si>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</si>
  <si>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</si>
  <si>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</si>
  <si>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</si>
  <si>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</si>
  <si>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</si>
  <si>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</si>
  <si>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</si>
  <si>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</si>
  <si>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</si>
  <si>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</si>
  <si>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</si>
  <si>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</si>
  <si>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</si>
  <si>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</si>
  <si>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</si>
  <si>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</si>
  <si>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</si>
  <si>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</si>
  <si>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</si>
  <si>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</si>
  <si>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</si>
  <si>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</si>
  <si>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</si>
  <si>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</si>
  <si>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</si>
  <si>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</si>
  <si>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</si>
  <si>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</si>
  <si>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</si>
  <si>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</si>
  <si>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</si>
  <si>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</si>
  <si>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</si>
  <si>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</si>
  <si>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</si>
  <si>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</si>
  <si>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</si>
  <si>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</si>
  <si>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</si>
  <si>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</si>
  <si>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</si>
  <si>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</si>
  <si>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</si>
  <si>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</si>
  <si>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</si>
  <si>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</si>
  <si>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</si>
  <si>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</si>
  <si>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</si>
  <si>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</si>
  <si>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</si>
  <si>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</si>
  <si>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</si>
  <si>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</si>
  <si>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</si>
  <si>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</si>
  <si>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</si>
  <si>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</si>
  <si>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</si>
  <si>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</si>
  <si>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</si>
  <si>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</si>
  <si>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</si>
  <si>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</si>
  <si>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</si>
  <si>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</si>
  <si>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</si>
  <si>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</si>
  <si>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</si>
  <si>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</si>
  <si>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</si>
  <si>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</si>
  <si>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</si>
  <si>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</si>
  <si>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</si>
  <si>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</si>
  <si>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</si>
  <si>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</si>
  <si>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</si>
  <si>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</si>
  <si>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</si>
  <si>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</si>
  <si>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</si>
  <si>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</si>
  <si>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</si>
  <si>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</si>
  <si>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</si>
  <si>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</si>
  <si>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</si>
  <si>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</si>
  <si>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</si>
  <si>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</si>
  <si>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</si>
  <si>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</si>
  <si>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</si>
  <si>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</si>
  <si>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</si>
  <si>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</si>
  <si>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</si>
  <si>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</si>
  <si>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</si>
  <si>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</si>
  <si>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</si>
  <si>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</si>
  <si>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</si>
  <si>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</si>
  <si>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</si>
  <si>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</si>
  <si>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</si>
  <si>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</si>
  <si>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</si>
  <si>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</si>
  <si>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</si>
  <si>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</si>
  <si>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</si>
  <si>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</si>
  <si>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</si>
  <si>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</si>
  <si>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</si>
  <si>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</si>
  <si>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</si>
  <si>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</si>
  <si>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</si>
  <si>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</si>
  <si>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</si>
  <si>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</si>
  <si>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</si>
  <si>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</si>
  <si>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</si>
  <si>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</si>
  <si>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</si>
  <si>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</si>
  <si>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</si>
  <si>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</si>
  <si>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</si>
  <si>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</si>
  <si>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</si>
  <si>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</si>
  <si>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</si>
  <si>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</si>
  <si>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</si>
  <si>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</si>
  <si>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</si>
  <si>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</si>
  <si>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</si>
  <si>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</si>
  <si>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</si>
  <si>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</si>
  <si>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</si>
  <si>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</si>
  <si>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</si>
  <si>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</si>
  <si>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</si>
  <si>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</si>
  <si>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</si>
  <si>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</si>
  <si>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</si>
  <si>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</si>
  <si>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</si>
  <si>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</si>
  <si>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</si>
  <si>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</si>
  <si>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</si>
  <si>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</si>
  <si>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</si>
  <si>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</si>
  <si>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</si>
  <si>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</si>
  <si>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</si>
  <si>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</si>
  <si>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</si>
  <si>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</si>
  <si>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</si>
  <si>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</si>
  <si>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</si>
  <si>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</si>
  <si>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</si>
  <si>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</si>
  <si>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</si>
  <si>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</si>
  <si>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</si>
  <si>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</si>
  <si>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</si>
  <si>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</si>
  <si>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</si>
  <si>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</si>
  <si>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</si>
  <si>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</si>
  <si>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</si>
  <si>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</si>
  <si>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</si>
  <si>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</si>
  <si>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</si>
  <si>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</si>
  <si>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</si>
  <si>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</si>
  <si>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</si>
  <si>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</si>
  <si>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</si>
  <si>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</si>
  <si>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</si>
  <si>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</si>
  <si>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</si>
  <si>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</si>
  <si>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</si>
  <si>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</si>
  <si>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</si>
  <si>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</si>
  <si>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</si>
  <si>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</si>
  <si>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</si>
  <si>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</si>
  <si>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</si>
  <si>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</si>
  <si>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</si>
  <si>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</si>
  <si>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</si>
  <si>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</si>
  <si>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</si>
  <si>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</si>
  <si>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</si>
  <si>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</si>
  <si>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</si>
  <si>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</si>
  <si>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</si>
  <si>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</si>
  <si>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</si>
  <si>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</si>
  <si>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</si>
  <si>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</si>
  <si>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</si>
  <si>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</si>
  <si>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</si>
  <si>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</si>
  <si>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</si>
  <si>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</si>
  <si>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</si>
  <si>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</si>
  <si>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</si>
  <si>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</si>
  <si>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</si>
  <si>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</si>
  <si>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</si>
  <si>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</si>
  <si>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</si>
  <si>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</si>
  <si>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</si>
  <si>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</si>
  <si>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</si>
  <si>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</si>
  <si>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</si>
  <si>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</si>
  <si>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</si>
  <si>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</si>
  <si>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</si>
  <si>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</si>
  <si>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</si>
  <si>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</si>
  <si>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</si>
  <si>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</si>
  <si>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</si>
  <si>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</si>
  <si>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</si>
  <si>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</si>
  <si>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</si>
  <si>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</si>
  <si>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</si>
  <si>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</si>
  <si>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</si>
  <si>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</si>
  <si>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</si>
  <si>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</si>
  <si>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</si>
  <si>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</si>
  <si>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</si>
  <si>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</si>
  <si>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</si>
  <si>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</si>
  <si>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</si>
  <si>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</si>
  <si>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</si>
  <si>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</si>
  <si>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</si>
  <si>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</si>
  <si>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</si>
  <si>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</si>
  <si>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</si>
  <si>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</si>
  <si>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</si>
  <si>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</si>
  <si>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</si>
  <si>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</si>
  <si>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</si>
  <si>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</si>
  <si>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</si>
  <si>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</si>
  <si>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</si>
  <si>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</si>
  <si>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</si>
  <si>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</si>
  <si>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</si>
  <si>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</si>
  <si>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</si>
  <si>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</si>
  <si>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</si>
  <si>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</si>
  <si>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</si>
  <si>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</si>
  <si>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</si>
  <si>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</si>
  <si>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</si>
  <si>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</si>
  <si>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</si>
  <si>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</si>
  <si>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</si>
  <si>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</si>
  <si>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</si>
  <si>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</si>
  <si>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</si>
  <si>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</si>
  <si>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</si>
  <si>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</si>
  <si>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</si>
  <si>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</si>
  <si>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</si>
  <si>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</si>
  <si>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</si>
  <si>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</si>
  <si>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</si>
  <si>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</si>
  <si>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</si>
  <si>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</si>
  <si>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</si>
  <si>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</si>
  <si>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</si>
  <si>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</si>
  <si>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</si>
  <si>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</si>
  <si>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</si>
  <si>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</si>
  <si>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</si>
  <si>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</si>
  <si>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</si>
  <si>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</si>
  <si>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</si>
  <si>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</si>
  <si>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</si>
  <si>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</si>
  <si>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</si>
  <si>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</si>
  <si>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</si>
  <si>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</si>
  <si>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</si>
  <si>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</si>
  <si>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</si>
  <si>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</si>
  <si>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</si>
  <si>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</si>
  <si>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</si>
  <si>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</si>
  <si>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</si>
  <si>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</si>
  <si>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</si>
  <si>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</si>
  <si>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</si>
  <si>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</si>
  <si>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</si>
  <si>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</si>
  <si>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</si>
  <si>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</si>
  <si>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</si>
  <si>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</si>
  <si>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</si>
  <si>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</si>
  <si>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</si>
  <si>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</si>
  <si>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</si>
  <si>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</si>
  <si>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</si>
  <si>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</si>
  <si>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</si>
  <si>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</si>
  <si>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</si>
  <si>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</si>
  <si>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</si>
  <si>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</si>
  <si>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</si>
  <si>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</si>
  <si>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</si>
  <si>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</si>
  <si>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</si>
  <si>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</si>
  <si>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</si>
  <si>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</si>
  <si>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</si>
  <si>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</si>
  <si>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</si>
  <si>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</si>
  <si>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</si>
  <si>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</si>
  <si>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</si>
  <si>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</si>
  <si>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</si>
  <si>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</si>
  <si>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</si>
  <si>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</si>
  <si>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</si>
  <si>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</si>
  <si>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</si>
  <si>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</si>
  <si>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</si>
  <si>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</si>
  <si>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</si>
  <si>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</si>
  <si>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</si>
  <si>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</si>
  <si>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</si>
  <si>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</si>
  <si>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</si>
  <si>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</si>
  <si>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</si>
  <si>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</si>
  <si>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</si>
  <si>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</si>
  <si>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</si>
  <si>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</si>
  <si>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</si>
  <si>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</si>
  <si>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</si>
  <si>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</si>
  <si>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</si>
  <si>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</si>
  <si>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</si>
  <si>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</si>
  <si>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</si>
  <si>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</si>
  <si>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</si>
  <si>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</si>
  <si>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</si>
  <si>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</si>
  <si>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</si>
  <si>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</si>
  <si>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</si>
  <si>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</si>
  <si>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</si>
  <si>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</si>
  <si>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</si>
  <si>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</si>
  <si>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</si>
  <si>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</si>
  <si>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</si>
  <si>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</si>
  <si>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</si>
  <si>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</si>
  <si>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</si>
  <si>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</si>
  <si>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</si>
  <si>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</si>
  <si>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</si>
  <si>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</si>
  <si>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</si>
  <si>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</si>
  <si>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</si>
  <si>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</si>
  <si>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</si>
  <si>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</si>
  <si>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</si>
  <si>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</si>
  <si>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</si>
  <si>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</si>
  <si>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</si>
  <si>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</si>
  <si>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</si>
  <si>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</si>
  <si>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</si>
  <si>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</si>
  <si>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</si>
  <si>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</si>
  <si>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</si>
  <si>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</si>
  <si>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</si>
  <si>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</si>
  <si>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</si>
  <si>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</si>
  <si>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</si>
  <si>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</si>
  <si>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</si>
  <si>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</si>
  <si>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</si>
  <si>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</si>
  <si>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</si>
  <si>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</si>
  <si>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</si>
  <si>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</si>
  <si>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</si>
  <si>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</si>
  <si>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</si>
  <si>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</si>
  <si>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</si>
  <si>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</si>
  <si>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</si>
  <si>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</si>
  <si>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</si>
  <si>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</si>
  <si>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</si>
  <si>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</si>
  <si>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</si>
  <si>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</si>
  <si>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</si>
  <si>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</si>
  <si>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</si>
  <si>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</si>
  <si>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</si>
  <si>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</si>
  <si>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</si>
  <si>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</si>
  <si>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</si>
  <si>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</si>
  <si>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</si>
  <si>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</si>
  <si>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</si>
  <si>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</si>
  <si>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</si>
  <si>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</si>
  <si>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</si>
  <si>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</si>
  <si>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</si>
  <si>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</si>
  <si>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</si>
  <si>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</si>
  <si>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</si>
  <si>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</si>
  <si>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</si>
  <si>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</si>
  <si>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</si>
  <si>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</si>
  <si>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</si>
  <si>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</si>
  <si>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</si>
  <si>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</si>
  <si>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</si>
  <si>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</si>
  <si>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</si>
  <si>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</si>
  <si>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</si>
  <si>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</si>
  <si>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</si>
  <si>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</si>
  <si>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</si>
  <si>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</si>
  <si>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</si>
  <si>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</si>
  <si>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</si>
  <si>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</si>
  <si>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</si>
  <si>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</si>
  <si>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</si>
  <si>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</si>
  <si>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</si>
  <si>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</si>
  <si>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</si>
  <si>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</si>
  <si>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</si>
  <si>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</si>
  <si>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</si>
  <si>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</si>
  <si>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</si>
  <si>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</si>
  <si>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</si>
  <si>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</si>
  <si>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</si>
  <si>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</si>
  <si>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</si>
  <si>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</si>
  <si>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</si>
  <si>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</si>
  <si>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</si>
  <si>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</si>
  <si>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</si>
  <si>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</si>
  <si>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</si>
  <si>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</si>
  <si>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</si>
  <si>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</si>
  <si>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</si>
  <si>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</si>
  <si>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</si>
  <si>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</si>
  <si>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</si>
  <si>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</si>
  <si>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</si>
  <si>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</si>
  <si>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</si>
  <si>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</si>
  <si>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</si>
  <si>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</si>
  <si>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</si>
  <si>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</si>
  <si>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</si>
  <si>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</si>
  <si>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</si>
  <si>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</si>
  <si>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</si>
  <si>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</si>
  <si>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</si>
  <si>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</si>
  <si>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</si>
  <si>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</si>
  <si>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</si>
  <si>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</si>
  <si>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</si>
  <si>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</si>
  <si>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</si>
  <si>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</si>
  <si>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</si>
  <si>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</si>
  <si>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</si>
  <si>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</si>
  <si>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</si>
  <si>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</si>
  <si>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</si>
  <si>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</si>
  <si>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</si>
  <si>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</si>
  <si>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</si>
  <si>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</si>
  <si>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</si>
  <si>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</si>
  <si>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</si>
  <si>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</si>
  <si>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</si>
  <si>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</si>
  <si>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</si>
  <si>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</si>
  <si>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</si>
  <si>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</si>
  <si>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</si>
  <si>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</si>
  <si>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</si>
  <si>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</si>
  <si>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</si>
  <si>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</si>
  <si>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</si>
  <si>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</si>
  <si>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</si>
  <si>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</si>
  <si>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</si>
  <si>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</si>
  <si>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</si>
  <si>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</si>
  <si>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</si>
  <si>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</si>
  <si>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</si>
  <si>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</si>
  <si>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</si>
  <si>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</si>
  <si>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</si>
  <si>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</si>
  <si>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</si>
  <si>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</si>
  <si>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</si>
  <si>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</si>
  <si>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</si>
  <si>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</si>
  <si>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</si>
  <si>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</si>
  <si>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</si>
  <si>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</si>
  <si>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</si>
  <si>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</si>
  <si>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</si>
  <si>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</si>
  <si>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</si>
  <si>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</si>
  <si>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</si>
  <si>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</si>
  <si>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</si>
  <si>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</si>
  <si>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</si>
  <si>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</si>
  <si>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</si>
  <si>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</si>
  <si>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</si>
  <si>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</si>
  <si>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</si>
  <si>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</si>
  <si>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</si>
  <si>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</si>
  <si>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</si>
  <si>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</si>
  <si>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</si>
  <si>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</si>
  <si>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</si>
  <si>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</si>
  <si>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</si>
  <si>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</si>
  <si>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</si>
  <si>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</si>
  <si>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</si>
  <si>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</si>
  <si>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</si>
  <si>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</si>
  <si>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</si>
  <si>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</si>
  <si>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</si>
  <si>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</si>
  <si>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</si>
  <si>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</si>
  <si>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</si>
  <si>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</si>
  <si>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</si>
  <si>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</si>
  <si>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</si>
  <si>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</si>
  <si>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</si>
  <si>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</si>
  <si>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</si>
  <si>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</si>
  <si>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</si>
  <si>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</si>
  <si>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</si>
  <si>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</si>
  <si>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</si>
  <si>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</si>
  <si>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</si>
  <si>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</si>
  <si>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</si>
  <si>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</si>
  <si>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</si>
  <si>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</si>
  <si>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</si>
  <si>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</si>
  <si>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</si>
  <si>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</si>
  <si>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</si>
  <si>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</si>
  <si>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</si>
  <si>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</si>
  <si>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</si>
  <si>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</si>
  <si>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</si>
  <si>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</si>
  <si>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</si>
  <si>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</si>
  <si>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</si>
  <si>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</si>
  <si>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</si>
  <si>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</si>
  <si>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</si>
  <si>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</si>
  <si>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</si>
  <si>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</si>
  <si>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</si>
  <si>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</si>
  <si>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</si>
  <si>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</si>
  <si>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</si>
  <si>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</si>
  <si>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</si>
  <si>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</si>
  <si>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</si>
  <si>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</si>
  <si>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</si>
  <si>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</si>
  <si>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</si>
  <si>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</si>
  <si>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</si>
  <si>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</si>
  <si>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</si>
  <si>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</si>
  <si>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</si>
  <si>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</si>
  <si>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</si>
  <si>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</si>
  <si>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</si>
  <si>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</si>
  <si>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</si>
  <si>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</si>
  <si>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</si>
  <si>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</si>
  <si>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</si>
  <si>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</si>
  <si>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</si>
  <si>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</si>
  <si>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</si>
  <si>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</si>
  <si>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</si>
  <si>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</si>
  <si>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</si>
  <si>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</si>
  <si>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</si>
  <si>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</si>
  <si>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</si>
  <si>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</si>
  <si>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</si>
  <si>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</si>
  <si>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</si>
  <si>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</si>
  <si>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</si>
  <si>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</si>
  <si>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</si>
  <si>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</si>
  <si>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</si>
  <si>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</si>
  <si>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</si>
  <si>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</si>
  <si>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</si>
  <si>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</si>
  <si>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</si>
  <si>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</si>
  <si>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</si>
  <si>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</si>
  <si>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</si>
  <si>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</si>
  <si>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</si>
  <si>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</si>
  <si>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</si>
  <si>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</si>
  <si>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</si>
  <si>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</si>
  <si>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</si>
  <si>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</si>
  <si>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</si>
  <si>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</si>
  <si>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</si>
  <si>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</si>
  <si>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</si>
  <si>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</si>
  <si>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</si>
  <si>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</si>
  <si>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</si>
  <si>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</si>
  <si>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</si>
  <si>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</si>
  <si>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</si>
  <si>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</si>
  <si>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</si>
  <si>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</si>
  <si>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</si>
  <si>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</si>
  <si>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</si>
  <si>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</si>
  <si>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</si>
  <si>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</si>
  <si>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</si>
  <si>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</si>
  <si>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</si>
  <si>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</si>
  <si>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</si>
  <si>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</si>
  <si>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</si>
  <si>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</si>
  <si>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</si>
  <si>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</si>
  <si>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</si>
  <si>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</si>
  <si>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</si>
  <si>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</si>
  <si>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</si>
  <si>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</si>
  <si>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</si>
  <si>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</si>
  <si>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</si>
  <si>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</si>
  <si>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</si>
  <si>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</si>
  <si>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</si>
  <si>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</si>
  <si>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</si>
  <si>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</si>
  <si>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</si>
  <si>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</si>
  <si>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</si>
  <si>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</si>
  <si>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</si>
  <si>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</si>
  <si>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</si>
  <si>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</si>
  <si>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</si>
  <si>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</si>
  <si>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</si>
  <si>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</si>
  <si>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</si>
  <si>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</si>
  <si>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</si>
  <si>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</si>
  <si>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</si>
  <si>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</si>
  <si>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</si>
  <si>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</si>
  <si>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</si>
  <si>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</si>
  <si>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</si>
  <si>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</si>
  <si>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</si>
  <si>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</si>
  <si>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</si>
  <si>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</si>
  <si>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</si>
  <si>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</si>
  <si>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</si>
  <si>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</si>
  <si>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</si>
  <si>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</si>
  <si>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</si>
  <si>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</si>
  <si>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</si>
  <si>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</si>
  <si>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</si>
  <si>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</si>
  <si>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</si>
  <si>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</si>
  <si>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</si>
  <si>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</si>
  <si>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</si>
  <si>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</si>
  <si>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</si>
  <si>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</si>
  <si>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</si>
  <si>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</si>
  <si>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</si>
  <si>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</si>
  <si>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</si>
  <si>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</si>
  <si>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</si>
  <si>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</si>
  <si>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</si>
  <si>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</si>
  <si>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</si>
  <si>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</si>
  <si>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</si>
  <si>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</si>
  <si>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</si>
  <si>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</si>
  <si>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</si>
  <si>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</si>
  <si>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</si>
  <si>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</si>
  <si>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</si>
  <si>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</si>
  <si>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</si>
  <si>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</si>
  <si>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</si>
  <si>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</si>
  <si>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</si>
  <si>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</si>
  <si>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</si>
  <si>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</si>
  <si>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</si>
  <si>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</si>
  <si>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</si>
  <si>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</si>
  <si>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</si>
  <si>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</si>
  <si>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</si>
  <si>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</si>
  <si>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</si>
  <si>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</si>
  <si>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</si>
  <si>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</si>
  <si>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</si>
  <si>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</si>
  <si>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</si>
  <si>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</si>
  <si>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</si>
  <si>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</si>
  <si>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</si>
  <si>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</si>
  <si>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</si>
  <si>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</si>
  <si>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</si>
  <si>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</si>
  <si>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</si>
  <si>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</si>
  <si>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</si>
  <si>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</si>
  <si>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</si>
  <si>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</si>
  <si>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</si>
  <si>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</si>
  <si>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</si>
  <si>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</si>
  <si>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</si>
  <si>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</si>
  <si>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</si>
  <si>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</si>
  <si>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</si>
  <si>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</si>
  <si>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</si>
  <si>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</si>
  <si>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</si>
  <si>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</si>
  <si>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</si>
  <si>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</si>
  <si>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</si>
  <si>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</si>
  <si>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</si>
  <si>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</si>
  <si>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</si>
  <si>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</si>
  <si>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</si>
  <si>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</si>
  <si>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</si>
  <si>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</si>
  <si>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</si>
  <si>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</si>
  <si>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</si>
  <si>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</si>
  <si>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</si>
  <si>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</si>
  <si>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</si>
  <si>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</si>
  <si>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</si>
  <si>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</si>
  <si>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</si>
  <si>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</si>
  <si>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</si>
  <si>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</si>
  <si>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</si>
  <si>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</si>
  <si>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</si>
  <si>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</si>
  <si>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</si>
  <si>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</si>
  <si>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</si>
  <si>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</si>
  <si>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</si>
  <si>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</si>
  <si>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</si>
  <si>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</si>
  <si>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</si>
  <si>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</si>
  <si>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</si>
  <si>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</si>
  <si>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</si>
  <si>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</si>
  <si>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</si>
  <si>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</si>
  <si>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</si>
  <si>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</si>
  <si>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</si>
  <si>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</si>
  <si>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</si>
  <si>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</si>
  <si>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</si>
  <si>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</si>
  <si>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</si>
  <si>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</si>
  <si>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</si>
  <si>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</si>
  <si>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</si>
  <si>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</si>
  <si>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</si>
  <si>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</si>
  <si>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</si>
  <si>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</si>
  <si>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</si>
  <si>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</si>
  <si>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</si>
  <si>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</si>
  <si>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</si>
  <si>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</si>
  <si>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</si>
  <si>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</si>
  <si>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</si>
  <si>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</si>
  <si>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</si>
  <si>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</si>
  <si>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</si>
  <si>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</si>
  <si>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</si>
  <si>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</si>
  <si>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</si>
  <si>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</si>
  <si>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</si>
  <si>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</si>
  <si>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</si>
  <si>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</si>
  <si>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</si>
  <si>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</si>
  <si>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</si>
  <si>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</si>
  <si>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</si>
  <si>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</si>
  <si>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</si>
  <si>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</si>
  <si>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</si>
  <si>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</si>
  <si>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</si>
  <si>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</si>
  <si>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</si>
  <si>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</si>
  <si>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</si>
  <si>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</si>
  <si>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</si>
  <si>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</si>
  <si>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</si>
  <si>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</si>
  <si>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</si>
  <si>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</si>
  <si>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</si>
  <si>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</si>
  <si>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</si>
  <si>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</si>
  <si>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</si>
  <si>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</si>
  <si>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</si>
  <si>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</si>
  <si>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</si>
  <si>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</si>
  <si>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</si>
  <si>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</si>
  <si>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</si>
  <si>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</si>
  <si>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</si>
  <si>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</si>
  <si>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</si>
  <si>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</si>
  <si>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</si>
  <si>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</si>
  <si>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</si>
  <si>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</si>
  <si>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</si>
  <si>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</si>
  <si>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</si>
  <si>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</si>
  <si>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</si>
  <si>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</si>
  <si>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</si>
  <si>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</si>
  <si>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</si>
  <si>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</si>
  <si>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</si>
  <si>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</si>
  <si>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</si>
  <si>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</si>
  <si>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</si>
  <si>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</si>
  <si>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</si>
  <si>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</si>
  <si>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</si>
  <si>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</si>
  <si>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</si>
  <si>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</si>
  <si>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</si>
  <si>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</si>
  <si>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</si>
  <si>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</si>
  <si>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</si>
  <si>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</si>
  <si>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</si>
  <si>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</si>
  <si>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</si>
  <si>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</si>
  <si>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</si>
  <si>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</si>
  <si>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</si>
  <si>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</si>
  <si>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</si>
  <si>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</si>
  <si>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</si>
  <si>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</si>
  <si>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</si>
  <si>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</si>
  <si>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</si>
  <si>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</si>
  <si>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</si>
  <si>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</si>
  <si>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</si>
  <si>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</si>
  <si>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</si>
  <si>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</si>
  <si>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</si>
  <si>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</si>
  <si>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</si>
  <si>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</si>
  <si>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</si>
  <si>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</si>
  <si>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</si>
  <si>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</si>
  <si>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</si>
  <si>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</si>
  <si>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</si>
  <si>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</si>
  <si>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</si>
  <si>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</si>
  <si>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</si>
  <si>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</si>
  <si>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</si>
  <si>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</si>
  <si>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</si>
  <si>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</si>
  <si>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</si>
  <si>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</si>
  <si>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</si>
  <si>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</si>
  <si>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</si>
  <si>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</si>
  <si>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</si>
  <si>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</si>
  <si>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</si>
  <si>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</si>
  <si>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</si>
  <si>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</si>
  <si>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</si>
  <si>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</si>
  <si>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</si>
  <si>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</si>
  <si>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</si>
  <si>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</si>
  <si>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</si>
  <si>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</si>
  <si>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</si>
  <si>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</si>
  <si>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</si>
  <si>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</si>
  <si>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</si>
  <si>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</si>
  <si>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</si>
  <si>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</si>
  <si>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</si>
  <si>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</si>
  <si>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</si>
  <si>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</si>
  <si>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</si>
  <si>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</si>
  <si>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</si>
  <si>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</si>
  <si>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</si>
  <si>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</si>
  <si>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</si>
  <si>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</si>
  <si>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</si>
  <si>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</si>
  <si>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</si>
  <si>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</si>
  <si>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</si>
  <si>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</si>
  <si>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</si>
  <si>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</si>
  <si>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</si>
  <si>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</si>
  <si>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</si>
  <si>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</si>
  <si>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</si>
  <si>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</si>
  <si>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</si>
  <si>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</si>
  <si>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</si>
  <si>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</si>
  <si>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</si>
  <si>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</si>
  <si>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</si>
  <si>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</si>
  <si>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</si>
  <si>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</si>
  <si>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</si>
  <si>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</si>
  <si>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</si>
  <si>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</si>
  <si>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</si>
  <si>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</si>
  <si>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</si>
  <si>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</si>
  <si>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</si>
  <si>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</si>
  <si>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</si>
  <si>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</si>
  <si>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</si>
  <si>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</si>
  <si>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</si>
  <si>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</si>
  <si>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</si>
  <si>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</si>
  <si>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</si>
  <si>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</si>
  <si>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</si>
  <si>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</si>
  <si>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</si>
  <si>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</si>
  <si>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</si>
  <si>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</si>
  <si>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</si>
  <si>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</si>
  <si>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</si>
  <si>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</si>
  <si>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</si>
  <si>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</si>
  <si>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</si>
  <si>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</si>
  <si>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</si>
  <si>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</si>
  <si>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</si>
  <si>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</si>
  <si>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</si>
  <si>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</si>
  <si>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</si>
  <si>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</si>
  <si>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</si>
  <si>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</si>
  <si>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</si>
  <si>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</si>
  <si>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</si>
  <si>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</si>
  <si>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</si>
  <si>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</si>
  <si>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</si>
  <si>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</si>
  <si>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</si>
  <si>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</si>
  <si>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</si>
  <si>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</si>
  <si>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</si>
  <si>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</si>
  <si>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</si>
  <si>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</si>
  <si>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</si>
  <si>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</si>
  <si>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</si>
  <si>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</si>
  <si>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</si>
  <si>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</si>
  <si>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</si>
  <si>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</si>
  <si>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</si>
  <si>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</si>
  <si>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</si>
  <si>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</si>
  <si>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</si>
  <si>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</si>
  <si>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</si>
  <si>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</si>
  <si>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</si>
  <si>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</si>
  <si>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</si>
  <si>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</si>
  <si>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</si>
  <si>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</si>
  <si>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</si>
  <si>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</si>
  <si>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</si>
  <si>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</si>
  <si>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</si>
  <si>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</si>
  <si>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</si>
  <si>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</si>
  <si>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</si>
  <si>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</si>
  <si>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</si>
  <si>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</si>
  <si>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</si>
  <si>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</si>
  <si>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</si>
  <si>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</si>
  <si>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</si>
  <si>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</si>
  <si>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</si>
  <si>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</si>
  <si>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</si>
  <si>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</si>
  <si>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</si>
  <si>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</si>
  <si>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</si>
  <si>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</si>
  <si>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</si>
  <si>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</si>
  <si>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</si>
  <si>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</si>
  <si>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</si>
  <si>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</si>
  <si>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</si>
  <si>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</si>
  <si>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</si>
  <si>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</si>
  <si>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</si>
  <si>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</si>
  <si>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</si>
  <si>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</si>
  <si>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</si>
  <si>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</si>
  <si>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</si>
  <si>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</si>
  <si>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</si>
  <si>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</si>
  <si>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</si>
  <si>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</si>
  <si>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</si>
  <si>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</si>
  <si>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</si>
  <si>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</si>
  <si>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</si>
  <si>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</si>
  <si>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</si>
  <si>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</si>
  <si>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</si>
  <si>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</si>
  <si>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</si>
  <si>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</si>
  <si>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</si>
  <si>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</si>
  <si>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</si>
  <si>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</si>
  <si>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</si>
  <si>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</si>
  <si>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</si>
  <si>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</si>
  <si>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</si>
  <si>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</si>
  <si>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</si>
  <si>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</si>
  <si>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</si>
  <si>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</si>
  <si>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</si>
  <si>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</si>
  <si>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</si>
  <si>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</si>
  <si>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</si>
  <si>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</si>
  <si>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</si>
  <si>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</si>
  <si>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</si>
  <si>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</si>
  <si>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</si>
  <si>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</si>
  <si>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</si>
  <si>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</si>
  <si>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</si>
  <si>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</si>
  <si>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</si>
  <si>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</si>
  <si>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</si>
  <si>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</si>
  <si>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</si>
  <si>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</si>
  <si>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</si>
  <si>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</si>
  <si>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</si>
  <si>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</si>
  <si>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</si>
  <si>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</si>
  <si>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</si>
  <si>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</si>
  <si>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</si>
  <si>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</si>
  <si>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</si>
  <si>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</si>
  <si>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</si>
  <si>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</si>
  <si>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</si>
  <si>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</si>
  <si>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</si>
  <si>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</si>
  <si>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</si>
  <si>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</si>
  <si>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</si>
  <si>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</si>
  <si>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</si>
  <si>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</si>
  <si>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</si>
  <si>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</si>
  <si>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</si>
  <si>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</si>
  <si>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</si>
  <si>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</si>
  <si>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</si>
  <si>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</si>
  <si>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</si>
  <si>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</si>
  <si>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</si>
  <si>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</si>
  <si>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</si>
  <si>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</si>
  <si>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</si>
  <si>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</si>
  <si>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</si>
  <si>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</si>
  <si>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</si>
  <si>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</si>
  <si>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</si>
  <si>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</si>
  <si>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</si>
  <si>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</si>
  <si>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</si>
  <si>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</si>
  <si>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</si>
  <si>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</si>
  <si>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</si>
  <si>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</si>
  <si>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</si>
  <si>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</si>
  <si>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</si>
  <si>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</si>
  <si>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</si>
  <si>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</si>
  <si>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</si>
  <si>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</si>
  <si>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</si>
  <si>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</si>
  <si>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</si>
  <si>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</si>
  <si>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</si>
  <si>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</si>
  <si>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</si>
  <si>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</si>
  <si>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</si>
  <si>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</si>
  <si>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</si>
  <si>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</si>
  <si>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</si>
  <si>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</si>
  <si>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</si>
  <si>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</si>
  <si>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</si>
  <si>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</si>
  <si>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</si>
  <si>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</si>
  <si>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</si>
  <si>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</si>
  <si>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</si>
  <si>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</si>
  <si>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</si>
  <si>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</si>
  <si>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</si>
  <si>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</si>
  <si>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</si>
  <si>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</si>
  <si>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</si>
  <si>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</si>
  <si>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</si>
  <si>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</si>
  <si>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</si>
  <si>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</si>
  <si>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</si>
  <si>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</si>
  <si>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</si>
  <si>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</si>
  <si>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</si>
  <si>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</si>
  <si>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</si>
  <si>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</si>
  <si>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</si>
  <si>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</si>
  <si>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</si>
  <si>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</si>
  <si>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</si>
  <si>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</si>
  <si>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</si>
  <si>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</si>
  <si>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</si>
  <si>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</si>
  <si>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</si>
  <si>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</si>
  <si>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</si>
  <si>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</si>
  <si>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</si>
  <si>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</si>
  <si>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</si>
  <si>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</si>
  <si>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</si>
  <si>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</si>
  <si>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</si>
  <si>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</si>
  <si>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</si>
  <si>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</si>
  <si>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</si>
  <si>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</si>
  <si>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</si>
  <si>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</si>
  <si>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</si>
  <si>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</si>
  <si>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</si>
  <si>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</si>
  <si>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</si>
  <si>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</si>
  <si>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</si>
  <si>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</si>
  <si>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</si>
  <si>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</si>
  <si>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</si>
  <si>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</si>
  <si>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</si>
  <si>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</si>
  <si>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</si>
  <si>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</si>
  <si>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</si>
  <si>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</si>
  <si>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</si>
  <si>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</si>
  <si>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</si>
  <si>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</si>
  <si>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</si>
  <si>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</si>
  <si>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</si>
  <si>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</si>
  <si>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</si>
  <si>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</si>
  <si>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</si>
  <si>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</si>
  <si>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</si>
  <si>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</si>
  <si>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</si>
  <si>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</si>
  <si>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</si>
  <si>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</si>
  <si>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</si>
  <si>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</si>
  <si>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</si>
  <si>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</si>
  <si>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</si>
  <si>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</si>
  <si>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</si>
  <si>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</si>
  <si>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</si>
  <si>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</si>
  <si>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</si>
  <si>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</si>
  <si>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</si>
  <si>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</si>
  <si>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</si>
  <si>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</si>
  <si>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</si>
  <si>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</si>
  <si>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</si>
  <si>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</si>
  <si>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</si>
  <si>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</si>
  <si>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</si>
  <si>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</si>
  <si>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</si>
  <si>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</si>
  <si>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</si>
  <si>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</si>
  <si>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</si>
  <si>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</si>
  <si>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</si>
  <si>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</si>
  <si>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</si>
  <si>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</si>
  <si>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</si>
  <si>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</si>
  <si>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</si>
  <si>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</si>
  <si>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</si>
  <si>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</si>
  <si>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</si>
  <si>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</si>
  <si>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</si>
  <si>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</si>
  <si>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</si>
  <si>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</si>
  <si>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</si>
  <si>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</si>
  <si>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</si>
  <si>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</si>
  <si>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</si>
  <si>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</si>
  <si>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</si>
  <si>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</si>
  <si>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</si>
  <si>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</si>
  <si>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</si>
  <si>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</si>
  <si>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</si>
  <si>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</si>
  <si>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</si>
  <si>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</si>
  <si>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</si>
  <si>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</si>
  <si>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</si>
  <si>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</si>
  <si>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</si>
  <si>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</si>
  <si>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</si>
  <si>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</si>
  <si>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</si>
  <si>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</si>
  <si>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</si>
  <si>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</si>
  <si>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</si>
  <si>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</si>
  <si>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</si>
  <si>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</si>
  <si>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</si>
  <si>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</si>
  <si>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</si>
  <si>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</si>
  <si>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</si>
  <si>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</si>
  <si>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</si>
  <si>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</si>
  <si>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</si>
  <si>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</si>
  <si>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</si>
  <si>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</si>
  <si>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</si>
  <si>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</si>
  <si>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</si>
  <si>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</si>
  <si>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</si>
  <si>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</si>
  <si>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</si>
  <si>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</si>
  <si>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</si>
  <si>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</si>
  <si>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</si>
  <si>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</si>
  <si>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</si>
  <si>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</si>
  <si>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</si>
  <si>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</si>
  <si>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</si>
  <si>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</si>
  <si>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</si>
  <si>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</si>
  <si>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</si>
  <si>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</si>
  <si>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</si>
  <si>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</si>
  <si>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</si>
  <si>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</si>
  <si>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</si>
  <si>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</si>
  <si>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</si>
  <si>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</si>
  <si>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</si>
  <si>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</si>
  <si>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</si>
  <si>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</si>
  <si>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</si>
  <si>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</si>
  <si>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</si>
  <si>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</si>
  <si>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</si>
  <si>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</si>
  <si>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</si>
  <si>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</si>
  <si>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</si>
  <si>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</si>
  <si>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</si>
  <si>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</si>
  <si>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</si>
  <si>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</si>
  <si>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</si>
  <si>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</si>
  <si>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</si>
  <si>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</si>
  <si>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</si>
  <si>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</si>
  <si>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</si>
  <si>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</si>
  <si>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</si>
  <si>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</si>
  <si>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</si>
  <si>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</si>
  <si>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</si>
  <si>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</si>
  <si>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</si>
  <si>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</si>
  <si>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</si>
  <si>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</si>
  <si>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</si>
  <si>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</si>
  <si>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</si>
  <si>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</si>
  <si>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</si>
  <si>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</si>
  <si>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</si>
  <si>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</si>
  <si>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</si>
  <si>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</si>
  <si>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</si>
  <si>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</si>
  <si>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</si>
  <si>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</si>
  <si>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</si>
  <si>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</si>
  <si>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</si>
  <si>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</si>
  <si>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</si>
  <si>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</si>
  <si>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</si>
  <si>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</si>
  <si>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</si>
  <si>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</si>
  <si>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</si>
  <si>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</si>
  <si>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</si>
  <si>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</si>
  <si>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</si>
  <si>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</si>
  <si>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</si>
  <si>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</si>
  <si>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</si>
  <si>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</si>
  <si>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</si>
  <si>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</si>
  <si>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</si>
  <si>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</si>
  <si>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</si>
  <si>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</si>
  <si>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</si>
  <si>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</si>
  <si>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</si>
  <si>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</si>
  <si>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</si>
  <si>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</si>
  <si>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</si>
  <si>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</si>
  <si>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</si>
  <si>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</si>
  <si>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</si>
  <si>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</si>
  <si>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</si>
  <si>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</si>
  <si>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</si>
  <si>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</si>
  <si>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</si>
  <si>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</si>
  <si>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</si>
  <si>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</si>
  <si>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</si>
  <si>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</si>
  <si>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</si>
  <si>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</si>
  <si>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</si>
  <si>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</si>
  <si>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</si>
  <si>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</si>
  <si>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</si>
  <si>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</si>
  <si>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</si>
  <si>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</si>
  <si>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</si>
  <si>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</si>
  <si>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</si>
  <si>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</si>
  <si>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</si>
  <si>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</si>
  <si>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</si>
  <si>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</si>
  <si>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</si>
  <si>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</si>
  <si>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</si>
  <si>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</si>
  <si>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</si>
  <si>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</si>
  <si>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</si>
  <si>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</si>
  <si>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</si>
  <si>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</si>
  <si>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</si>
  <si>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</si>
  <si>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</si>
  <si>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</si>
  <si>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</si>
  <si>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</si>
  <si>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</si>
  <si>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</si>
  <si>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</si>
  <si>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</si>
  <si>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</si>
  <si>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</si>
  <si>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</si>
  <si>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</si>
  <si>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</si>
  <si>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</si>
  <si>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</si>
  <si>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</si>
  <si>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</si>
  <si>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</si>
  <si>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</si>
  <si>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</si>
  <si>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</si>
  <si>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</si>
  <si>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</si>
  <si>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</si>
  <si>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</si>
  <si>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</si>
  <si>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</si>
  <si>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</si>
  <si>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</si>
  <si>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</si>
  <si>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</si>
  <si>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</si>
  <si>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</si>
  <si>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</si>
  <si>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</si>
  <si>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</si>
  <si>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</si>
  <si>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</si>
  <si>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</si>
  <si>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</si>
  <si>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</si>
  <si>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</si>
  <si>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</si>
  <si>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</si>
  <si>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</si>
  <si>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</si>
  <si>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</si>
  <si>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</si>
  <si>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</si>
  <si>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</si>
  <si>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</si>
  <si>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</si>
  <si>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</si>
  <si>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</si>
  <si>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</si>
  <si>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</si>
  <si>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</si>
  <si>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</si>
  <si>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</si>
  <si>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</si>
  <si>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</si>
  <si>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</si>
  <si>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</si>
  <si>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</si>
  <si>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</si>
  <si>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</si>
  <si>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</si>
  <si>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</si>
  <si>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</si>
  <si>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</si>
  <si>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</si>
  <si>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</si>
  <si>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</si>
  <si>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</si>
  <si>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</si>
  <si>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</si>
  <si>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</si>
  <si>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</si>
  <si>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</si>
  <si>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</si>
  <si>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</si>
  <si>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</si>
  <si>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</si>
  <si>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</si>
  <si>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</si>
  <si>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</si>
  <si>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</si>
  <si>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</si>
  <si>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</si>
  <si>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</si>
  <si>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</si>
  <si>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</si>
  <si>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</si>
  <si>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</si>
  <si>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</si>
  <si>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</si>
  <si>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</si>
  <si>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</si>
  <si>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</si>
  <si>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</si>
  <si>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</si>
  <si>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</si>
  <si>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</si>
  <si>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</si>
  <si>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</si>
  <si>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</si>
  <si>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</si>
  <si>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</si>
  <si>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</si>
  <si>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</si>
  <si>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</si>
  <si>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</si>
  <si>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</si>
  <si>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</si>
  <si>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</si>
  <si>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</si>
  <si>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</si>
  <si>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</si>
  <si>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</si>
  <si>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</si>
  <si>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</si>
  <si>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</si>
  <si>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</si>
  <si>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</si>
  <si>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</si>
  <si>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</si>
  <si>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</si>
  <si>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</si>
  <si>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</si>
  <si>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</si>
  <si>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</si>
  <si>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</si>
  <si>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</si>
  <si>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</si>
  <si>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</si>
  <si>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</si>
  <si>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</si>
  <si>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</si>
  <si>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</si>
  <si>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</si>
  <si>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</si>
  <si>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</si>
  <si>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</si>
  <si>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</si>
  <si>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</si>
  <si>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</si>
  <si>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</si>
  <si>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</si>
  <si>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</si>
  <si>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</si>
  <si>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</si>
  <si>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</si>
  <si>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</si>
  <si>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</si>
  <si>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</si>
  <si>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</si>
  <si>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</si>
  <si>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</si>
  <si>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</si>
  <si>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</si>
  <si>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</si>
  <si>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</si>
  <si>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</si>
  <si>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</si>
  <si>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</si>
  <si>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</si>
  <si>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</si>
  <si>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</si>
  <si>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</si>
  <si>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</si>
  <si>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</si>
  <si>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</si>
  <si>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</si>
  <si>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</si>
  <si>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</si>
  <si>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</si>
  <si>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</si>
  <si>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</si>
  <si>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</si>
  <si>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</si>
  <si>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</si>
  <si>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</si>
  <si>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</si>
  <si>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</si>
  <si>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</si>
  <si>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</si>
  <si>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</si>
  <si>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</si>
  <si>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</si>
  <si>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</si>
  <si>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</si>
  <si>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</si>
  <si>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</si>
  <si>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</si>
  <si>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</si>
  <si>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</si>
  <si>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</si>
  <si>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</si>
  <si>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</si>
  <si>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</si>
  <si>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</si>
  <si>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</si>
  <si>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</si>
  <si>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</si>
  <si>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</si>
  <si>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</si>
  <si>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</si>
  <si>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</si>
  <si>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</si>
  <si>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</si>
  <si>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</si>
  <si>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</si>
  <si>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</si>
  <si>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</si>
  <si>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</si>
  <si>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</si>
  <si>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</si>
  <si>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</si>
  <si>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</si>
  <si>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</si>
  <si>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</si>
  <si>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</si>
  <si>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</si>
  <si>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</si>
  <si>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</si>
  <si>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</si>
  <si>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</si>
  <si>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</si>
  <si>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</si>
  <si>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</si>
  <si>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</si>
  <si>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</si>
  <si>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</si>
  <si>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</si>
  <si>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</si>
  <si>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</si>
  <si>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</si>
  <si>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</si>
  <si>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</si>
  <si>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</si>
  <si>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</si>
  <si>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</si>
  <si>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</si>
  <si>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</si>
  <si>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</si>
  <si>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</si>
  <si>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</si>
  <si>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</si>
  <si>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</si>
  <si>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</si>
  <si>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</si>
  <si>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</si>
  <si>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</si>
  <si>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</si>
  <si>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</si>
  <si>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</si>
  <si>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</si>
  <si>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</si>
  <si>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</si>
  <si>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</si>
  <si>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</si>
  <si>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</si>
  <si>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</si>
  <si>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</si>
  <si>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</si>
  <si>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</si>
  <si>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</si>
  <si>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</si>
  <si>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</si>
  <si>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</si>
  <si>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</si>
  <si>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</si>
  <si>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</si>
  <si>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</si>
  <si>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</si>
  <si>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</si>
  <si>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</si>
  <si>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</si>
  <si>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</si>
  <si>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</si>
  <si>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</si>
  <si>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</si>
  <si>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</si>
  <si>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</si>
  <si>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</si>
  <si>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</si>
  <si>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</si>
  <si>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</si>
  <si>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</si>
  <si>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</si>
  <si>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</si>
  <si>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</si>
  <si>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</si>
  <si>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</si>
  <si>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</si>
  <si>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</si>
  <si>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</si>
  <si>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</si>
  <si>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</si>
  <si>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</si>
  <si>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</si>
  <si>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</si>
  <si>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</si>
  <si>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</si>
  <si>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</si>
  <si>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</si>
  <si>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</si>
  <si>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</si>
  <si>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</si>
  <si>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</si>
  <si>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</si>
  <si>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</si>
  <si>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</si>
  <si>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</si>
  <si>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</si>
  <si>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</si>
  <si>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</si>
  <si>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</si>
  <si>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</si>
  <si>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</si>
  <si>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</si>
  <si>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</si>
  <si>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</si>
  <si>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</si>
  <si>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</si>
  <si>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</si>
  <si>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</si>
  <si>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</si>
  <si>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</si>
  <si>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</si>
  <si>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</si>
  <si>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</si>
  <si>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</si>
  <si>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</si>
  <si>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</si>
  <si>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</si>
  <si>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</si>
  <si>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</si>
  <si>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</si>
  <si>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</si>
  <si>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</si>
  <si>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</si>
  <si>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</si>
  <si>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</si>
  <si>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</si>
  <si>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</si>
  <si>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</si>
  <si>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</si>
  <si>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</si>
  <si>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</si>
  <si>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</si>
  <si>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</si>
  <si>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</si>
  <si>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</si>
  <si>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</si>
  <si>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</si>
  <si>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</si>
  <si>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</si>
  <si>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</si>
  <si>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</si>
  <si>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</si>
  <si>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</si>
  <si>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</si>
  <si>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</si>
  <si>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</si>
  <si>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</si>
  <si>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</si>
  <si>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</si>
  <si>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</si>
  <si>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</si>
  <si>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</si>
  <si>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</si>
  <si>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</si>
  <si>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</si>
  <si>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</si>
  <si>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</si>
  <si>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</si>
  <si>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</si>
  <si>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</si>
  <si>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</si>
  <si>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</si>
  <si>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</si>
  <si>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</si>
  <si>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</si>
  <si>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</si>
  <si>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</si>
  <si>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</si>
  <si>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</si>
  <si>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</si>
  <si>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</si>
  <si>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</si>
  <si>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</si>
  <si>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</si>
  <si>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</si>
  <si>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</si>
  <si>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</si>
  <si>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</si>
  <si>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</si>
  <si>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</si>
  <si>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</si>
  <si>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</si>
  <si>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</si>
  <si>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</si>
  <si>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</si>
  <si>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</si>
  <si>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</si>
  <si>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</si>
  <si>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</si>
  <si>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</si>
  <si>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</si>
  <si>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</si>
  <si>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</si>
  <si>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</si>
  <si>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</si>
  <si>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</si>
  <si>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</si>
  <si>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</si>
  <si>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</si>
  <si>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</si>
  <si>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</si>
  <si>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</si>
  <si>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</si>
  <si>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</si>
  <si>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</si>
  <si>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</si>
  <si>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</si>
  <si>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</si>
  <si>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</si>
  <si>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</si>
  <si>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</si>
  <si>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</si>
  <si>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</si>
  <si>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</si>
  <si>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</si>
  <si>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</si>
  <si>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</si>
  <si>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</si>
  <si>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</si>
  <si>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</si>
  <si>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</si>
  <si>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</si>
  <si>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</si>
  <si>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</si>
  <si>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</si>
  <si>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</si>
  <si>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</si>
  <si>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</si>
  <si>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</si>
  <si>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</si>
  <si>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</si>
  <si>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</si>
  <si>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</si>
  <si>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</si>
  <si>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</si>
  <si>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</si>
  <si>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</si>
  <si>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</si>
  <si>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</si>
  <si>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</si>
  <si>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</si>
  <si>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</si>
  <si>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</si>
  <si>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</si>
  <si>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</si>
  <si>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</si>
  <si>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</si>
  <si>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</si>
  <si>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</si>
  <si>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</si>
  <si>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</si>
  <si>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</si>
  <si>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</si>
  <si>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</si>
  <si>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</si>
  <si>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</si>
  <si>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</si>
  <si>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</si>
  <si>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</si>
  <si>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</si>
  <si>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</si>
  <si>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</si>
  <si>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</si>
  <si>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</si>
  <si>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</si>
  <si>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</si>
  <si>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</si>
  <si>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</si>
  <si>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</si>
  <si>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</si>
  <si>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</si>
  <si>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</si>
  <si>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</si>
  <si>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</si>
  <si>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</si>
  <si>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</si>
  <si>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</si>
  <si>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</si>
  <si>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</si>
  <si>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</si>
  <si>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</si>
  <si>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</si>
  <si>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</si>
  <si>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</si>
  <si>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</si>
  <si>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</si>
  <si>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</si>
  <si>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</si>
  <si>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</si>
  <si>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</si>
  <si>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</si>
  <si>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</si>
  <si>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</si>
  <si>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</si>
  <si>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</si>
  <si>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</si>
  <si>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</si>
  <si>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</si>
  <si>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</si>
  <si>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</si>
  <si>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</si>
  <si>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</si>
  <si>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</si>
  <si>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</si>
  <si>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</si>
  <si>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</si>
  <si>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</si>
  <si>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</si>
  <si>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</si>
  <si>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</si>
  <si>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</si>
  <si>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</si>
  <si>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</si>
  <si>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</si>
  <si>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</si>
  <si>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</si>
  <si>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</si>
  <si>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</si>
  <si>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</si>
  <si>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</si>
  <si>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</si>
  <si>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</si>
  <si>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</si>
  <si>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</si>
  <si>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</si>
  <si>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</si>
  <si>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</si>
  <si>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</si>
  <si>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</si>
  <si>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</si>
  <si>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</si>
  <si>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</si>
  <si>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</si>
  <si>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</si>
  <si>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</si>
  <si>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</si>
  <si>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</si>
  <si>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</si>
  <si>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</si>
  <si>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</si>
  <si>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</si>
  <si>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</si>
  <si>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</si>
  <si>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</si>
  <si>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</si>
  <si>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</si>
  <si>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</si>
  <si>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</si>
  <si>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</si>
  <si>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</si>
  <si>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</si>
  <si>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</si>
  <si>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</si>
  <si>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</si>
  <si>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</si>
  <si>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</si>
  <si>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</si>
  <si>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</si>
  <si>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</si>
  <si>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</si>
  <si>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</si>
  <si>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</si>
  <si>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</si>
  <si>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</si>
  <si>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</si>
  <si>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</si>
  <si>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</si>
  <si>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</si>
  <si>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</si>
  <si>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</si>
  <si>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</si>
  <si>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</si>
  <si>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</si>
  <si>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</si>
  <si>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</si>
  <si>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</si>
  <si>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</si>
  <si>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</si>
  <si>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</si>
  <si>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</si>
  <si>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</si>
  <si>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</si>
  <si>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</si>
  <si>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</si>
  <si>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</si>
  <si>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</si>
  <si>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</si>
  <si>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</si>
  <si>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</si>
  <si>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</si>
  <si>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</si>
  <si>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</si>
  <si>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</si>
  <si>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</si>
  <si>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</si>
  <si>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</si>
  <si>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</si>
  <si>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</si>
  <si>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</si>
  <si>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</si>
  <si>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</si>
  <si>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</si>
  <si>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</si>
  <si>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</si>
  <si>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</si>
  <si>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</si>
  <si>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</si>
  <si>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</si>
  <si>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</si>
  <si>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</si>
  <si>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</si>
  <si>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</si>
  <si>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</si>
  <si>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</si>
  <si>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</si>
  <si>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</si>
  <si>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</si>
  <si>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</si>
  <si>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</si>
  <si>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</si>
  <si>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</si>
  <si>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</si>
  <si>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</si>
  <si>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</si>
  <si>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</si>
  <si>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</si>
  <si>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</si>
  <si>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</si>
  <si>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</si>
  <si>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</si>
  <si>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</si>
  <si>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</si>
  <si>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</si>
  <si>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</si>
  <si>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</si>
  <si>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</si>
  <si>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</si>
  <si>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</si>
  <si>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</si>
  <si>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</si>
  <si>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</si>
  <si>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</si>
  <si>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</si>
  <si>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</si>
  <si>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</si>
  <si>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</si>
  <si>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</si>
  <si>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</si>
  <si>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</si>
  <si>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</si>
  <si>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</si>
  <si>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</si>
  <si>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</si>
  <si>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</si>
  <si>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</si>
  <si>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</si>
  <si>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</si>
  <si>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</si>
  <si>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</si>
  <si>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</si>
  <si>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</si>
  <si>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</si>
  <si>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</si>
  <si>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</si>
  <si>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</si>
  <si>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</si>
  <si>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</si>
  <si>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</si>
  <si>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</si>
  <si>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</si>
  <si>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</si>
  <si>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</si>
  <si>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</si>
  <si>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</si>
  <si>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</si>
  <si>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</si>
  <si>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</si>
  <si>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</si>
  <si>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</si>
  <si>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</si>
  <si>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</si>
  <si>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</si>
  <si>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</si>
  <si>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</si>
  <si>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</si>
  <si>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</si>
  <si>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</si>
  <si>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</si>
  <si>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</si>
  <si>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</si>
  <si>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</si>
  <si>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</si>
  <si>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</si>
  <si>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</si>
  <si>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</si>
  <si>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</si>
  <si>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</si>
  <si>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</si>
  <si>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</si>
  <si>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</si>
  <si>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</si>
  <si>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</si>
  <si>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</si>
  <si>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</si>
  <si>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</si>
  <si>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</si>
  <si>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</si>
  <si>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</si>
  <si>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</si>
  <si>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</si>
  <si>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</si>
  <si>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</si>
  <si>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</si>
  <si>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</si>
  <si>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</si>
  <si>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</si>
  <si>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</si>
  <si>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</si>
  <si>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</si>
  <si>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</si>
  <si>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</si>
  <si>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</si>
  <si>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</si>
  <si>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</si>
  <si>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</si>
  <si>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</si>
  <si>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</si>
  <si>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</si>
  <si>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</si>
  <si>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</si>
  <si>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</si>
  <si>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</si>
  <si>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</si>
  <si>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</si>
  <si>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</si>
  <si>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</si>
  <si>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</si>
  <si>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</si>
  <si>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</si>
  <si>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</si>
  <si>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</si>
  <si>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</si>
  <si>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</si>
  <si>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</si>
  <si>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</si>
  <si>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</si>
  <si>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</si>
  <si>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</si>
  <si>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</si>
  <si>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</si>
  <si>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</si>
  <si>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</si>
  <si>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</si>
  <si>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</si>
  <si>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</si>
  <si>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</si>
  <si>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</si>
  <si>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</si>
  <si>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</si>
  <si>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</si>
  <si>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</si>
  <si>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</si>
  <si>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</si>
  <si>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</si>
  <si>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</si>
  <si>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</si>
  <si>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</si>
  <si>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</si>
  <si>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</si>
  <si>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</si>
  <si>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</si>
  <si>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</si>
  <si>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</si>
  <si>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</si>
  <si>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</si>
  <si>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</si>
  <si>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</si>
  <si>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</si>
  <si>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</si>
  <si>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</si>
  <si>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</si>
  <si>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</si>
  <si>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</si>
  <si>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</si>
  <si>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</si>
  <si>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</si>
  <si>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</si>
  <si>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</si>
  <si>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</si>
  <si>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</si>
  <si>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</si>
  <si>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</si>
  <si>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</si>
  <si>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</si>
  <si>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</si>
  <si>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</si>
  <si>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</si>
  <si>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</si>
  <si>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</si>
  <si>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</si>
  <si>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</si>
  <si>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</si>
  <si>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</si>
  <si>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</si>
  <si>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</si>
  <si>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</si>
  <si>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</si>
  <si>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</si>
  <si>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</si>
  <si>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</si>
  <si>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</si>
  <si>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</si>
  <si>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</si>
  <si>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</si>
  <si>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</si>
  <si>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</si>
  <si>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</si>
  <si>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</si>
  <si>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</si>
  <si>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</si>
  <si>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</si>
  <si>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</si>
  <si>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</si>
  <si>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</si>
  <si>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</si>
  <si>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</si>
  <si>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</si>
  <si>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</si>
  <si>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</si>
  <si>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</si>
  <si>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</si>
  <si>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</si>
  <si>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</si>
  <si>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</si>
  <si>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</si>
  <si>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</si>
  <si>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</si>
  <si>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</si>
  <si>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</si>
  <si>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</si>
  <si>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</si>
  <si>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</si>
  <si>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</si>
  <si>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</si>
  <si>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</si>
  <si>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</si>
  <si>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</si>
  <si>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</si>
  <si>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</si>
  <si>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</si>
  <si>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</si>
  <si>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</si>
  <si>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</si>
  <si>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</si>
  <si>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</si>
  <si>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</si>
  <si>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</si>
  <si>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</si>
  <si>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</si>
  <si>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</si>
  <si>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</si>
  <si>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</si>
  <si>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</si>
  <si>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</si>
  <si>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</si>
  <si>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</si>
  <si>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</si>
  <si>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</si>
  <si>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</si>
  <si>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</si>
  <si>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</si>
  <si>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</si>
  <si>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</si>
  <si>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</si>
  <si>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</si>
  <si>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</si>
  <si>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</si>
  <si>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</si>
  <si>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</si>
  <si>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</si>
  <si>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</si>
  <si>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</si>
  <si>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</si>
  <si>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</si>
  <si>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</si>
  <si>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</si>
  <si>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</si>
  <si>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</si>
  <si>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</si>
  <si>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</si>
  <si>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</si>
  <si>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</si>
  <si>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</si>
  <si>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</si>
  <si>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</si>
  <si>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</si>
  <si>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</si>
  <si>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</si>
  <si>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</si>
  <si>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</si>
  <si>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</si>
  <si>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</si>
  <si>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</si>
  <si>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</si>
  <si>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</si>
  <si>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</si>
  <si>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</si>
  <si>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</si>
  <si>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</si>
  <si>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</si>
  <si>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</si>
  <si>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</si>
  <si>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</si>
  <si>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</si>
  <si>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</si>
  <si>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</si>
  <si>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</si>
  <si>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</si>
  <si>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</si>
  <si>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</si>
  <si>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</si>
  <si>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</si>
  <si>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</si>
  <si>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</si>
  <si>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</si>
  <si>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</si>
  <si>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</si>
  <si>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</si>
  <si>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</si>
  <si>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</si>
  <si>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</si>
  <si>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</si>
  <si>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</si>
  <si>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</si>
  <si>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</si>
  <si>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</si>
  <si>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</si>
  <si>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</si>
  <si>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</si>
  <si>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</si>
  <si>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</si>
  <si>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</si>
  <si>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</si>
  <si>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</si>
  <si>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</si>
  <si>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</si>
  <si>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</si>
  <si>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</si>
  <si>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</si>
  <si>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</si>
  <si>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</si>
  <si>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</si>
  <si>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</si>
  <si>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</si>
  <si>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</si>
  <si>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</si>
  <si>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</si>
  <si>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</si>
  <si>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</si>
  <si>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</si>
  <si>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</si>
  <si>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</si>
  <si>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</si>
  <si>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</si>
  <si>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</si>
  <si>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</si>
  <si>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</si>
  <si>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</si>
  <si>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</si>
  <si>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</si>
  <si>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</si>
  <si>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</si>
  <si>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</si>
  <si>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</si>
  <si>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</si>
  <si>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</si>
  <si>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</si>
  <si>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</si>
  <si>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</si>
  <si>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</si>
  <si>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</si>
  <si>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</si>
  <si>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</si>
  <si>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</si>
  <si>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</si>
  <si>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</si>
  <si>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</si>
  <si>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</si>
  <si>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</si>
  <si>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</si>
  <si>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</si>
  <si>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</si>
  <si>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</si>
  <si>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</si>
  <si>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</si>
  <si>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</si>
  <si>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</si>
  <si>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</si>
  <si>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</si>
  <si>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</si>
  <si>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</si>
  <si>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</si>
  <si>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</si>
  <si>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</si>
  <si>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</si>
  <si>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</si>
  <si>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</si>
  <si>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</si>
  <si>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</si>
  <si>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</si>
  <si>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</si>
  <si>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</si>
  <si>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</si>
  <si>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</si>
  <si>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</si>
  <si>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</si>
  <si>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</si>
  <si>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</si>
  <si>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</si>
  <si>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</si>
  <si>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</si>
  <si>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</si>
  <si>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</si>
  <si>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</si>
  <si>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</si>
  <si>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</si>
  <si>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</si>
  <si>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</si>
  <si>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</si>
  <si>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</si>
  <si>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</si>
  <si>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</si>
  <si>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</si>
  <si>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</si>
  <si>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</si>
  <si>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</si>
  <si>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</si>
  <si>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</si>
  <si>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</si>
  <si>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</si>
  <si>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</si>
  <si>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</si>
  <si>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</si>
  <si>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</si>
  <si>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</si>
  <si>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</si>
  <si>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</si>
  <si>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</si>
  <si>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</si>
  <si>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</si>
  <si>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</si>
  <si>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</si>
  <si>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</si>
  <si>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</si>
  <si>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</si>
  <si>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</si>
  <si>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</si>
  <si>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</si>
  <si>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</si>
  <si>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</si>
  <si>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</si>
  <si>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</si>
  <si>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</si>
  <si>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</si>
  <si>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</si>
  <si>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</si>
  <si>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</si>
  <si>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</si>
  <si>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</si>
  <si>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</si>
  <si>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</si>
  <si>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</si>
  <si>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</si>
  <si>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</si>
  <si>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</si>
  <si>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</si>
  <si>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</si>
  <si>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</si>
  <si>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</si>
  <si>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</si>
  <si>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</si>
  <si>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</si>
  <si>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</si>
  <si>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</si>
  <si>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</si>
  <si>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</si>
  <si>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</si>
  <si>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</si>
  <si>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</si>
  <si>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</si>
  <si>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</si>
  <si>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</si>
  <si>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</si>
  <si>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</si>
  <si>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</si>
  <si>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</si>
  <si>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</si>
  <si>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</si>
  <si>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</si>
  <si>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</si>
  <si>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</si>
  <si>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</si>
  <si>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</si>
  <si>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</si>
  <si>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</si>
  <si>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</si>
  <si>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</si>
  <si>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</si>
  <si>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</si>
  <si>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</si>
  <si>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</si>
  <si>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</si>
  <si>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</si>
  <si>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</si>
  <si>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</si>
  <si>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</si>
  <si>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</si>
  <si>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</si>
  <si>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</si>
  <si>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</si>
  <si>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</si>
  <si>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</si>
  <si>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</si>
  <si>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</si>
  <si>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</si>
  <si>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</si>
  <si>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</si>
  <si>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</si>
  <si>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</si>
  <si>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</si>
  <si>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</si>
  <si>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</si>
  <si>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</si>
  <si>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</si>
  <si>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</si>
  <si>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</si>
  <si>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</si>
  <si>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</si>
  <si>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</si>
  <si>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</si>
  <si>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</si>
  <si>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</si>
  <si>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</si>
  <si>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</si>
  <si>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</si>
  <si>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</si>
  <si>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</si>
  <si>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</si>
  <si>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</si>
  <si>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</si>
  <si>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</si>
  <si>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</si>
  <si>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</si>
  <si>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</si>
  <si>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</si>
  <si>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</si>
  <si>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</si>
  <si>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</si>
  <si>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</si>
  <si>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</si>
  <si>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</si>
  <si>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</si>
  <si>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</si>
  <si>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</si>
  <si>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</si>
  <si>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</si>
  <si>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</si>
  <si>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</si>
  <si>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</si>
  <si>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</si>
  <si>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</si>
  <si>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</si>
  <si>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</si>
  <si>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</si>
  <si>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</si>
  <si>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</si>
  <si>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</si>
  <si>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</si>
  <si>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</si>
  <si>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</si>
  <si>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</si>
  <si>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</si>
  <si>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</si>
  <si>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</si>
  <si>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</si>
  <si>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</si>
  <si>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</si>
  <si>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</si>
  <si>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</si>
  <si>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</si>
  <si>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</si>
  <si>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</si>
  <si>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</si>
  <si>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</si>
  <si>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</si>
  <si>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</si>
  <si>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</si>
  <si>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</si>
  <si>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</si>
  <si>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</si>
  <si>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</si>
  <si>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</si>
  <si>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</si>
  <si>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</si>
  <si>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</si>
  <si>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</si>
  <si>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</si>
  <si>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</si>
  <si>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</si>
  <si>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</si>
  <si>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</si>
  <si>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</si>
  <si>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</si>
  <si>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</si>
  <si>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</si>
  <si>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</si>
  <si>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</si>
  <si>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</si>
  <si>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</si>
  <si>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</si>
  <si>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</si>
  <si>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</si>
  <si>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</si>
  <si>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</si>
  <si>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</si>
  <si>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</si>
  <si>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</si>
  <si>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</si>
  <si>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</si>
  <si>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</si>
  <si>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</si>
  <si>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</si>
  <si>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</si>
  <si>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</si>
  <si>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</si>
  <si>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</si>
  <si>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</si>
  <si>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</si>
  <si>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</si>
  <si>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</si>
  <si>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</si>
  <si>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</si>
  <si>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</si>
  <si>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</si>
  <si>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</si>
  <si>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</si>
  <si>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</si>
  <si>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</si>
  <si>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</si>
  <si>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</si>
  <si>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</si>
  <si>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</si>
  <si>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</si>
  <si>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</si>
  <si>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</si>
  <si>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</si>
  <si>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</si>
  <si>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</si>
  <si>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</si>
  <si>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</si>
  <si>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</si>
  <si>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</si>
  <si>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</si>
  <si>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</si>
  <si>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</si>
  <si>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</si>
  <si>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</si>
  <si>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</si>
  <si>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</si>
  <si>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</si>
  <si>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</si>
  <si>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</si>
  <si>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</si>
  <si>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</si>
  <si>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</si>
  <si>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</si>
  <si>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</si>
  <si>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</si>
  <si>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</si>
  <si>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</si>
  <si>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</si>
  <si>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</si>
  <si>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</si>
  <si>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</si>
  <si>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</si>
  <si>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</si>
  <si>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</si>
  <si>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</si>
  <si>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</si>
  <si>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</si>
  <si>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</si>
  <si>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</si>
  <si>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</si>
  <si>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</si>
  <si>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</si>
  <si>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</si>
  <si>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</si>
  <si>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</si>
  <si>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</si>
  <si>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</si>
  <si>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</si>
  <si>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</si>
  <si>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</si>
  <si>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</si>
  <si>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</si>
  <si>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</si>
  <si>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</si>
  <si>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</si>
  <si>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</si>
  <si>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</si>
  <si>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</si>
  <si>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</si>
  <si>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</si>
  <si>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</si>
  <si>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</si>
  <si>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</si>
  <si>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</si>
  <si>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</si>
  <si>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</si>
  <si>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</si>
  <si>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</si>
  <si>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</si>
  <si>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</si>
  <si>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</si>
  <si>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</si>
  <si>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</si>
  <si>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</si>
  <si>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</si>
  <si>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</si>
  <si>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</si>
  <si>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</si>
  <si>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</si>
  <si>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</si>
  <si>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</si>
  <si>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</si>
  <si>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</si>
  <si>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</si>
  <si>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</si>
  <si>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</si>
  <si>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</si>
  <si>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</si>
  <si>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</si>
  <si>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</si>
  <si>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</si>
  <si>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</si>
  <si>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</si>
  <si>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</si>
  <si>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</si>
  <si>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</si>
  <si>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</si>
  <si>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</si>
  <si>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</si>
  <si>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</si>
  <si>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</si>
  <si>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</si>
  <si>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</si>
  <si>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</si>
  <si>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</si>
  <si>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</si>
  <si>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</si>
  <si>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</si>
  <si>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</si>
  <si>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</si>
  <si>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</si>
  <si>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</si>
  <si>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</si>
  <si>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</si>
  <si>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</si>
  <si>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</si>
  <si>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</si>
  <si>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</si>
  <si>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</si>
  <si>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</si>
  <si>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</si>
  <si>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</si>
  <si>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</si>
  <si>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</si>
  <si>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</si>
  <si>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</si>
  <si>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</si>
  <si>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</si>
  <si>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</si>
  <si>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</si>
  <si>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</si>
  <si>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</si>
  <si>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</si>
  <si>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</si>
  <si>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</si>
  <si>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</si>
  <si>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</si>
  <si>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</si>
  <si>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</si>
  <si>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</si>
  <si>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</si>
  <si>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</si>
  <si>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</si>
  <si>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</si>
  <si>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</si>
  <si>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</si>
  <si>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</si>
  <si>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</si>
  <si>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</si>
  <si>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</si>
  <si>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</si>
  <si>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</si>
  <si>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</si>
  <si>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</si>
  <si>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</si>
  <si>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</si>
  <si>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</si>
  <si>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</si>
  <si>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</si>
  <si>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</si>
  <si>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</si>
  <si>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</si>
  <si>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</si>
  <si>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</si>
  <si>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</si>
  <si>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</si>
  <si>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</si>
  <si>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</si>
  <si>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</si>
  <si>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</si>
  <si>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</si>
  <si>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</si>
  <si>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</si>
  <si>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</si>
  <si>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</si>
  <si>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</si>
  <si>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</si>
  <si>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</si>
  <si>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</si>
  <si>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</si>
  <si>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</si>
  <si>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</si>
  <si>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</si>
  <si>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</si>
  <si>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</si>
  <si>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</si>
  <si>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</si>
  <si>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</si>
  <si>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</si>
  <si>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</si>
  <si>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</si>
  <si>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</si>
  <si>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</si>
  <si>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</si>
  <si>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</si>
  <si>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</si>
  <si>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</si>
  <si>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</si>
  <si>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</si>
  <si>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</si>
  <si>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</si>
  <si>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</si>
  <si>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</si>
  <si>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</si>
  <si>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</si>
  <si>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</si>
  <si>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</si>
  <si>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</si>
  <si>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</si>
  <si>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</si>
  <si>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</si>
  <si>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</si>
  <si>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</si>
  <si>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</si>
  <si>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</si>
  <si>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</si>
  <si>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</si>
  <si>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</si>
  <si>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</si>
  <si>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</si>
  <si>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</si>
  <si>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</si>
  <si>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</si>
  <si>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</si>
  <si>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</si>
  <si>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</si>
  <si>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</si>
  <si>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</si>
  <si>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</si>
  <si>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</si>
  <si>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</si>
  <si>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</si>
  <si>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</si>
  <si>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</si>
  <si>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</si>
  <si>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</si>
  <si>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</si>
  <si>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</si>
  <si>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</si>
  <si>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</si>
  <si>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</si>
  <si>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</si>
  <si>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</si>
  <si>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</si>
  <si>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</si>
  <si>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</si>
  <si>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</si>
  <si>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</si>
  <si>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</si>
  <si>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</si>
  <si>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</si>
  <si>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</si>
  <si>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</si>
  <si>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</si>
  <si>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</si>
  <si>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</si>
  <si>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</si>
  <si>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</si>
  <si>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</si>
  <si>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</si>
  <si>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</si>
  <si>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</si>
  <si>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</si>
  <si>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</si>
  <si>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</si>
  <si>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</si>
  <si>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</si>
  <si>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</si>
  <si>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</si>
  <si>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</si>
  <si>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</si>
  <si>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</si>
  <si>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</si>
  <si>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</si>
  <si>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</si>
  <si>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</si>
  <si>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</si>
  <si>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</si>
  <si>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</si>
  <si>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</si>
  <si>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</si>
  <si>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</si>
  <si>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</si>
  <si>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</si>
  <si>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</si>
  <si>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</si>
  <si>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</si>
  <si>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</si>
  <si>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</si>
  <si>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</si>
  <si>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</si>
  <si>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</si>
  <si>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</si>
  <si>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</si>
  <si>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</si>
  <si>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</si>
  <si>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</si>
  <si>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</si>
  <si>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</si>
  <si>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</si>
  <si>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</si>
  <si>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</si>
  <si>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</si>
  <si>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</si>
  <si>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</si>
  <si>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</si>
  <si>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</si>
  <si>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</si>
  <si>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</si>
  <si>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</si>
  <si>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</si>
  <si>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</si>
  <si>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</si>
  <si>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</si>
  <si>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</si>
  <si>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</si>
  <si>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</si>
  <si>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</si>
  <si>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</si>
  <si>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</si>
  <si>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</si>
  <si>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</si>
  <si>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</si>
  <si>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</si>
  <si>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</si>
  <si>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</si>
  <si>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</si>
  <si>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</si>
  <si>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</si>
  <si>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</si>
  <si>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</si>
  <si>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</si>
  <si>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</si>
  <si>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</si>
  <si>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</si>
  <si>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</si>
  <si>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</si>
  <si>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</si>
  <si>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</si>
  <si>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</si>
  <si>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</si>
  <si>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</si>
  <si>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</si>
  <si>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</si>
  <si>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</si>
  <si>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</si>
  <si>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</si>
  <si>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</si>
  <si>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</si>
  <si>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</si>
  <si>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</si>
  <si>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</si>
  <si>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</si>
  <si>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</si>
  <si>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</si>
  <si>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</si>
  <si>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</si>
  <si>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</si>
  <si>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</si>
  <si>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</si>
  <si>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</si>
  <si>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</si>
  <si>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</si>
  <si>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</si>
  <si>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</si>
  <si>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</si>
  <si>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</si>
  <si>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</si>
  <si>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</si>
  <si>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</si>
  <si>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</si>
  <si>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</si>
  <si>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</si>
  <si>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</si>
  <si>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</si>
  <si>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</si>
  <si>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</si>
  <si>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</si>
  <si>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</si>
  <si>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</si>
  <si>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</si>
  <si>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</si>
  <si>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</si>
  <si>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</si>
  <si>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</si>
  <si>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</si>
  <si>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</si>
  <si>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</si>
  <si>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</si>
  <si>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</si>
  <si>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</si>
  <si>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</si>
  <si>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</si>
  <si>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</si>
  <si>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</si>
  <si>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</si>
  <si>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</si>
  <si>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</si>
  <si>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</si>
  <si>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</si>
  <si>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</si>
  <si>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</si>
  <si>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</si>
  <si>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</si>
  <si>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</si>
  <si>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</si>
  <si>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</si>
  <si>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</si>
  <si>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</si>
  <si>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</si>
  <si>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</si>
  <si>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</si>
  <si>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</si>
  <si>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</si>
  <si>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</si>
  <si>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</si>
  <si>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</si>
  <si>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</si>
  <si>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</si>
  <si>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</si>
  <si>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</si>
  <si>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</si>
  <si>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</si>
  <si>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</si>
  <si>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</si>
  <si>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</si>
  <si>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</si>
  <si>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</si>
  <si>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</si>
  <si>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</si>
  <si>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</si>
  <si>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</si>
  <si>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</si>
  <si>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</si>
  <si>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</si>
  <si>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</si>
  <si>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</si>
  <si>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</si>
  <si>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</si>
  <si>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</si>
  <si>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</si>
  <si>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</si>
  <si>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</si>
  <si>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</si>
  <si>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</si>
  <si>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</si>
  <si>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</si>
  <si>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</si>
  <si>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</si>
  <si>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</si>
  <si>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</si>
  <si>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</si>
  <si>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</si>
  <si>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</si>
  <si>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</si>
  <si>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</si>
  <si>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</si>
  <si>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</si>
  <si>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</si>
  <si>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</si>
  <si>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</si>
  <si>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</si>
  <si>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</si>
  <si>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</si>
  <si>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</si>
  <si>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</si>
  <si>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</si>
  <si>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</si>
  <si>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</si>
  <si>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</si>
  <si>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</si>
  <si>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</si>
  <si>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</si>
  <si>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</si>
  <si>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</si>
  <si>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</si>
  <si>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</si>
  <si>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</si>
  <si>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</si>
  <si>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</si>
  <si>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</si>
  <si>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</si>
  <si>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</si>
  <si>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</si>
  <si>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</si>
  <si>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</si>
  <si>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</si>
  <si>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</si>
  <si>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</si>
  <si>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</si>
  <si>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</si>
  <si>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</si>
  <si>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</si>
  <si>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</si>
  <si>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</si>
  <si>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</si>
  <si>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</si>
  <si>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</si>
  <si>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</si>
  <si>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</si>
  <si>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</si>
  <si>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</si>
  <si>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</si>
  <si>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</si>
  <si>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</si>
  <si>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</si>
  <si>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</si>
  <si>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</si>
  <si>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</si>
  <si>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</si>
  <si>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</si>
  <si>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</si>
  <si>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</si>
  <si>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</si>
  <si>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</si>
  <si>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</si>
  <si>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</si>
  <si>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</si>
  <si>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</si>
  <si>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</si>
  <si>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</si>
  <si>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</si>
  <si>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</si>
  <si>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</si>
  <si>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</si>
  <si>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</si>
  <si>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</si>
  <si>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</si>
  <si>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</si>
  <si>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</si>
  <si>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</si>
  <si>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</si>
  <si>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</si>
  <si>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</si>
  <si>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</si>
  <si>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</si>
  <si>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</si>
  <si>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</si>
  <si>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</si>
  <si>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</si>
  <si>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</si>
  <si>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</si>
  <si>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</si>
  <si>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</si>
  <si>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</si>
  <si>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</si>
  <si>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</si>
  <si>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</si>
  <si>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</si>
  <si>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</si>
  <si>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</si>
  <si>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</si>
  <si>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</si>
  <si>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</si>
  <si>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</si>
  <si>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</si>
  <si>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</si>
  <si>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</si>
  <si>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</si>
  <si>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</si>
  <si>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</si>
  <si>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</si>
  <si>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</si>
  <si>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</si>
  <si>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</si>
  <si>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</si>
  <si>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</si>
  <si>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</si>
  <si>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</si>
  <si>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</si>
  <si>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</si>
  <si>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</si>
  <si>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</si>
  <si>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</si>
  <si>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</si>
  <si>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</si>
  <si>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</si>
  <si>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</si>
  <si>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</si>
  <si>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</si>
  <si>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</si>
  <si>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</si>
  <si>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</si>
  <si>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</si>
  <si>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</si>
  <si>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</si>
  <si>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</si>
  <si>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</si>
  <si>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</si>
  <si>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</si>
  <si>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</si>
  <si>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</si>
  <si>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</si>
  <si>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</si>
  <si>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</si>
  <si>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</si>
  <si>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</si>
  <si>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</si>
  <si>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</si>
  <si>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</si>
  <si>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</si>
  <si>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</si>
  <si>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</si>
  <si>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</si>
  <si>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</si>
  <si>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</si>
  <si>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</si>
  <si>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</si>
  <si>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</si>
  <si>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</si>
  <si>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</si>
  <si>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</si>
  <si>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</si>
  <si>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</si>
  <si>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</si>
  <si>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</si>
  <si>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</si>
  <si>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</si>
  <si>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</si>
  <si>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</si>
  <si>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</si>
  <si>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</si>
  <si>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</si>
  <si>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</si>
  <si>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</si>
  <si>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</si>
  <si>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</si>
  <si>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</si>
  <si>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</si>
  <si>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</si>
  <si>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</si>
  <si>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</si>
  <si>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</si>
  <si>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</si>
  <si>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</si>
  <si>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</si>
  <si>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</si>
  <si>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</si>
  <si>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</si>
  <si>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</si>
  <si>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</si>
  <si>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</si>
  <si>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</si>
  <si>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</si>
  <si>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</si>
  <si>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</si>
  <si>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</si>
  <si>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</si>
  <si>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</si>
  <si>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</si>
  <si>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</si>
  <si>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</si>
  <si>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</si>
  <si>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</si>
  <si>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</si>
  <si>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</si>
  <si>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</si>
  <si>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</si>
  <si>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</si>
  <si>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</si>
  <si>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</si>
  <si>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</si>
  <si>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</si>
  <si>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</si>
  <si>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</si>
  <si>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</si>
  <si>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</si>
  <si>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</si>
  <si>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</si>
  <si>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</si>
  <si>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</si>
  <si>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</si>
  <si>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</si>
  <si>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</si>
  <si>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</si>
  <si>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</si>
  <si>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</si>
  <si>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</si>
  <si>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</si>
  <si>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</si>
  <si>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</si>
  <si>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</si>
  <si>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</si>
  <si>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</si>
  <si>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</si>
  <si>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</si>
  <si>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</si>
  <si>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</si>
  <si>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</si>
  <si>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</si>
  <si>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</si>
  <si>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</si>
  <si>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</si>
  <si>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</si>
  <si>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</si>
  <si>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</si>
  <si>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</si>
  <si>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</si>
  <si>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</si>
  <si>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</si>
  <si>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</si>
  <si>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</si>
  <si>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</si>
  <si>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</si>
  <si>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</si>
  <si>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</si>
  <si>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</si>
  <si>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</si>
  <si>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</si>
  <si>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</si>
  <si>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</si>
  <si>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</si>
  <si>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</si>
  <si>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</si>
  <si>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</si>
  <si>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</si>
  <si>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</si>
  <si>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</si>
  <si>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</si>
  <si>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</si>
  <si>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</si>
  <si>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</si>
  <si>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</si>
  <si>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</si>
  <si>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</si>
  <si>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</si>
  <si>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</si>
  <si>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</si>
  <si>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</si>
  <si>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</si>
  <si>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</si>
  <si>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</si>
  <si>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</si>
  <si>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</si>
  <si>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</si>
  <si>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</si>
  <si>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</si>
  <si>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</si>
  <si>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</si>
  <si>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</si>
  <si>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</si>
  <si>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</si>
  <si>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</si>
  <si>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</si>
  <si>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</si>
  <si>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</si>
  <si>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</si>
  <si>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</si>
  <si>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</si>
  <si>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</si>
  <si>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</si>
  <si>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</si>
  <si>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</si>
  <si>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</si>
  <si>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</si>
  <si>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</si>
  <si>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</si>
  <si>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</si>
  <si>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</si>
  <si>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</si>
  <si>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</si>
  <si>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</si>
  <si>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</si>
  <si>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</si>
  <si>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</si>
  <si>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</si>
  <si>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</si>
  <si>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</si>
  <si>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</si>
  <si>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</si>
  <si>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</si>
  <si>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</si>
  <si>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</si>
  <si>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</si>
  <si>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</si>
  <si>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</si>
  <si>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</si>
  <si>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</si>
  <si>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</si>
  <si>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</si>
  <si>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</si>
  <si>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</si>
  <si>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</si>
  <si>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</si>
  <si>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</si>
  <si>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</si>
  <si>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</si>
  <si>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</si>
  <si>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</si>
  <si>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</si>
  <si>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</si>
  <si>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</si>
  <si>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</si>
  <si>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</si>
  <si>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</si>
  <si>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</si>
  <si>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</si>
  <si>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</si>
  <si>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</si>
  <si>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</si>
  <si>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</si>
  <si>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</si>
  <si>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</si>
  <si>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</si>
  <si>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</si>
  <si>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</si>
  <si>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</si>
  <si>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</si>
  <si>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</si>
  <si>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</si>
  <si>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</si>
  <si>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</si>
  <si>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</si>
  <si>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</si>
  <si>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</si>
  <si>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</si>
  <si>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</si>
  <si>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</si>
  <si>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</si>
  <si>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</si>
  <si>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</si>
  <si>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</si>
  <si>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</si>
  <si>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</si>
  <si>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</si>
  <si>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</si>
  <si>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</si>
  <si>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</si>
  <si>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</si>
  <si>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</si>
  <si>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</si>
  <si>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</si>
  <si>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</si>
  <si>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</si>
  <si>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</si>
  <si>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</si>
  <si>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</si>
  <si>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</si>
  <si>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</si>
  <si>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</si>
  <si>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</si>
  <si>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</si>
  <si>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</si>
  <si>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</si>
  <si>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</si>
  <si>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</si>
  <si>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</si>
  <si>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</si>
  <si>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</si>
  <si>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</si>
  <si>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</si>
  <si>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</si>
  <si>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</si>
  <si>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</si>
  <si>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</si>
  <si>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</si>
  <si>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</si>
  <si>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</si>
  <si>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</si>
  <si>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</si>
  <si>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</si>
  <si>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</si>
  <si>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</si>
  <si>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</si>
  <si>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</si>
  <si>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</si>
  <si>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</si>
  <si>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</si>
  <si>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</si>
  <si>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</si>
  <si>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</si>
  <si>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</si>
  <si>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</si>
  <si>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</si>
  <si>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</si>
  <si>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</si>
  <si>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</si>
  <si>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</si>
  <si>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</si>
  <si>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</si>
  <si>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</si>
  <si>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</si>
  <si>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</si>
  <si>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</si>
  <si>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</si>
  <si>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</si>
  <si>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</si>
  <si>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</si>
  <si>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</si>
  <si>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</si>
  <si>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</si>
  <si>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</si>
  <si>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</si>
  <si>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</si>
  <si>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</si>
  <si>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</si>
  <si>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</si>
  <si>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</si>
  <si>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</si>
  <si>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</si>
  <si>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</si>
  <si>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</si>
  <si>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</si>
  <si>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</si>
  <si>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</si>
  <si>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</si>
  <si>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</si>
  <si>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</si>
  <si>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</si>
  <si>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</si>
  <si>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</si>
  <si>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</si>
  <si>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</si>
  <si>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</si>
  <si>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</si>
  <si>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</si>
  <si>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</si>
  <si>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</si>
  <si>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</si>
  <si>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</si>
  <si>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</si>
  <si>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</si>
  <si>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</si>
  <si>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</si>
  <si>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</si>
  <si>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</si>
  <si>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</si>
  <si>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</si>
  <si>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</si>
  <si>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</si>
  <si>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</si>
  <si>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</si>
  <si>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</si>
  <si>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</si>
  <si>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</si>
  <si>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</si>
  <si>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</si>
  <si>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</si>
  <si>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</si>
  <si>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</si>
  <si>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</si>
  <si>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</si>
  <si>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</si>
  <si>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</si>
  <si>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</si>
  <si>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</si>
  <si>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</si>
  <si>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</si>
  <si>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</si>
  <si>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</si>
  <si>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</si>
  <si>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</si>
  <si>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</si>
  <si>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</si>
  <si>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</si>
  <si>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</si>
  <si>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</si>
  <si>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</si>
  <si>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</si>
  <si>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</si>
  <si>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</si>
  <si>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</si>
  <si>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</si>
  <si>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</si>
  <si>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</si>
  <si>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</si>
  <si>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</si>
  <si>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</si>
  <si>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</si>
  <si>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</si>
  <si>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</si>
  <si>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</si>
  <si>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</si>
  <si>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</si>
  <si>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</si>
  <si>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</si>
  <si>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</si>
  <si>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</si>
  <si>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</si>
  <si>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</si>
  <si>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</si>
  <si>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</si>
  <si>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</si>
  <si>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</si>
  <si>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</si>
  <si>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</si>
  <si>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</si>
  <si>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</si>
  <si>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</si>
  <si>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</si>
  <si>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</si>
  <si>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</si>
  <si>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</si>
  <si>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</si>
  <si>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</si>
  <si>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</si>
  <si>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</si>
  <si>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</si>
  <si>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</si>
  <si>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</si>
  <si>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</si>
  <si>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</si>
  <si>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</si>
  <si>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</si>
  <si>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</si>
  <si>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</si>
  <si>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</si>
  <si>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</si>
  <si>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</si>
  <si>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</si>
  <si>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</si>
  <si>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</si>
  <si>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</si>
  <si>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</si>
  <si>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</si>
  <si>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</si>
  <si>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</si>
  <si>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</si>
  <si>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</si>
  <si>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</si>
  <si>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</si>
  <si>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</si>
  <si>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</si>
  <si>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</si>
  <si>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</si>
  <si>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</si>
  <si>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</si>
  <si>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</si>
  <si>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</si>
  <si>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</si>
  <si>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</si>
  <si>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</si>
  <si>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</si>
  <si>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</si>
  <si>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</si>
  <si>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</si>
  <si>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</si>
  <si>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</si>
  <si>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</si>
  <si>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</si>
  <si>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</si>
  <si>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</si>
  <si>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</si>
  <si>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</si>
  <si>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</si>
  <si>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</si>
  <si>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</si>
  <si>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</si>
  <si>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</si>
  <si>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</si>
  <si>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</si>
  <si>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</si>
  <si>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</si>
  <si>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</si>
  <si>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</si>
  <si>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</si>
  <si>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</si>
  <si>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</si>
  <si>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</si>
  <si>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</si>
  <si>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</si>
  <si>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</si>
  <si>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</si>
  <si>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</si>
  <si>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</si>
  <si>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</si>
  <si>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</si>
  <si>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</si>
  <si>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</si>
  <si>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</si>
  <si>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</si>
  <si>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</si>
  <si>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</si>
  <si>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</si>
  <si>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</si>
  <si>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</si>
  <si>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</si>
  <si>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</si>
  <si>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</si>
  <si>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</si>
  <si>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</si>
  <si>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</si>
  <si>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</si>
  <si>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</si>
  <si>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</si>
  <si>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</si>
  <si>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</si>
  <si>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</si>
  <si>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</si>
  <si>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</si>
  <si>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</si>
  <si>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</si>
  <si>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</si>
  <si>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</si>
  <si>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</si>
  <si>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</si>
  <si>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</si>
  <si>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</si>
  <si>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</si>
  <si>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</si>
  <si>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</si>
  <si>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</si>
  <si>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</si>
  <si>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</si>
  <si>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</si>
  <si>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</si>
  <si>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</si>
  <si>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</si>
  <si>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</si>
  <si>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</si>
  <si>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</si>
  <si>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</si>
  <si>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</si>
  <si>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</si>
  <si>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</si>
  <si>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</si>
  <si>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</si>
  <si>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</si>
  <si>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</si>
  <si>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</si>
  <si>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</si>
  <si>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</si>
  <si>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</si>
  <si>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</si>
  <si>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</si>
  <si>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</si>
  <si>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</si>
  <si>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</si>
  <si>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</si>
  <si>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</si>
  <si>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</si>
  <si>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</si>
  <si>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</si>
  <si>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</si>
  <si>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</si>
  <si>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</si>
  <si>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</si>
  <si>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</si>
  <si>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</si>
  <si>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</si>
  <si>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</si>
  <si>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</si>
  <si>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</si>
  <si>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</si>
  <si>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</si>
  <si>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</si>
  <si>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</si>
  <si>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</si>
  <si>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</si>
  <si>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</si>
  <si>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</si>
  <si>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</si>
  <si>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</si>
  <si>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</si>
  <si>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</si>
  <si>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</si>
  <si>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</si>
  <si>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</si>
  <si>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</si>
  <si>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</si>
  <si>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</si>
  <si>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</si>
  <si>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</si>
  <si>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</si>
  <si>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</si>
  <si>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</si>
  <si>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</si>
  <si>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</si>
  <si>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</si>
  <si>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</si>
  <si>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</si>
  <si>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</si>
  <si>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</si>
  <si>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</si>
  <si>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</si>
  <si>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</si>
  <si>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</si>
  <si>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</si>
  <si>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</si>
  <si>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</si>
  <si>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</si>
  <si>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</si>
  <si>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</si>
  <si>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</si>
  <si>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</si>
  <si>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</si>
  <si>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</si>
  <si>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</si>
  <si>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</si>
  <si>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</si>
  <si>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</si>
  <si>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</si>
  <si>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</si>
  <si>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</si>
  <si>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</si>
  <si>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</si>
  <si>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</si>
  <si>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</si>
  <si>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</si>
  <si>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</si>
  <si>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</si>
  <si>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</si>
  <si>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</si>
  <si>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</si>
  <si>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</si>
  <si>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</si>
  <si>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</si>
  <si>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</si>
  <si>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</si>
  <si>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</si>
  <si>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</si>
  <si>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</si>
  <si>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</si>
  <si>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</si>
  <si>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</si>
  <si>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</si>
  <si>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</si>
  <si>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</si>
  <si>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</si>
  <si>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</si>
  <si>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</si>
  <si>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</si>
  <si>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</si>
  <si>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</si>
  <si>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</si>
  <si>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</si>
  <si>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</si>
  <si>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</si>
  <si>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</si>
  <si>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</si>
  <si>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</si>
  <si>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</si>
  <si>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</si>
  <si>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</si>
  <si>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</si>
  <si>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</si>
  <si>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</si>
  <si>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</si>
  <si>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</si>
  <si>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</si>
  <si>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</si>
  <si>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</si>
  <si>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</si>
  <si>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</si>
  <si>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</si>
  <si>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</si>
  <si>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</si>
  <si>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</si>
  <si>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</si>
  <si>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</si>
  <si>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</si>
  <si>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</si>
  <si>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</si>
  <si>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</si>
  <si>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</si>
  <si>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</si>
  <si>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</si>
  <si>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</si>
  <si>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</si>
  <si>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</si>
  <si>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</si>
  <si>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</si>
  <si>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</si>
  <si>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</si>
  <si>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</si>
  <si>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</si>
  <si>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</si>
  <si>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</si>
  <si>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</si>
  <si>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</si>
  <si>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</si>
  <si>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</si>
  <si>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</si>
  <si>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</si>
  <si>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</si>
  <si>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</si>
  <si>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</si>
  <si>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</si>
  <si>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</si>
  <si>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</si>
  <si>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</si>
  <si>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</si>
  <si>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</si>
  <si>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</si>
  <si>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</si>
  <si>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</si>
  <si>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</si>
  <si>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</si>
  <si>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</si>
  <si>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</si>
  <si>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</si>
  <si>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</si>
  <si>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</si>
  <si>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</si>
  <si>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</si>
  <si>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</si>
  <si>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</si>
  <si>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</si>
  <si>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</si>
  <si>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</si>
  <si>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</si>
  <si>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</si>
  <si>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</si>
  <si>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</si>
  <si>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</si>
  <si>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</si>
  <si>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</si>
  <si>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</si>
  <si>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</si>
  <si>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</si>
  <si>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</si>
  <si>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</si>
  <si>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</si>
  <si>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</si>
  <si>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</si>
  <si>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</si>
  <si>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</si>
  <si>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</si>
  <si>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</si>
  <si>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</si>
  <si>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</si>
  <si>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</si>
  <si>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</si>
  <si>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</si>
  <si>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</si>
  <si>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</si>
  <si>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</si>
  <si>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</si>
  <si>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</si>
  <si>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</si>
  <si>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</si>
  <si>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</si>
  <si>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</si>
  <si>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</si>
  <si>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</si>
  <si>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</si>
  <si>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</si>
  <si>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</si>
  <si>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</si>
  <si>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</si>
  <si>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</si>
  <si>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</si>
  <si>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</si>
  <si>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</si>
  <si>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</si>
  <si>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</si>
  <si>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</si>
  <si>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</si>
  <si>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</si>
  <si>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</si>
  <si>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</si>
  <si>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</si>
  <si>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</si>
  <si>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</si>
  <si>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</si>
  <si>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</si>
  <si>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</si>
  <si>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</si>
  <si>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</si>
  <si>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</si>
  <si>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</si>
  <si>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</si>
  <si>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</si>
  <si>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</si>
  <si>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</si>
  <si>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</si>
  <si>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</si>
  <si>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</si>
  <si>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</si>
  <si>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</si>
  <si>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</si>
  <si>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</si>
  <si>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</si>
  <si>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</si>
  <si>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</si>
  <si>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</si>
  <si>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</si>
  <si>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</si>
  <si>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</si>
  <si>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</si>
  <si>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</si>
  <si>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</si>
  <si>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</si>
  <si>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</si>
  <si>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</si>
  <si>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</si>
  <si>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</si>
  <si>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</si>
  <si>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</si>
  <si>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</si>
  <si>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</si>
  <si>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</si>
  <si>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</si>
  <si>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</si>
  <si>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</si>
  <si>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</si>
  <si>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</si>
  <si>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</si>
  <si>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</si>
  <si>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</si>
  <si>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</si>
  <si>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</si>
  <si>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</si>
  <si>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</si>
  <si>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</si>
  <si>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</si>
  <si>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</si>
  <si>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</si>
  <si>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</si>
  <si>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</si>
  <si>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</si>
  <si>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</si>
  <si>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</si>
  <si>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</si>
  <si>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</si>
  <si>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</si>
  <si>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</si>
  <si>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</si>
  <si>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</si>
  <si>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</si>
  <si>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</si>
  <si>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</si>
  <si>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</si>
  <si>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</si>
  <si>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</si>
  <si>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</si>
  <si>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</si>
  <si>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</si>
  <si>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</si>
  <si>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</si>
  <si>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</si>
  <si>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</si>
  <si>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</si>
  <si>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</si>
  <si>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</si>
  <si>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</si>
  <si>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</si>
  <si>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</si>
  <si>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</si>
  <si>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</si>
  <si>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</si>
  <si>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</si>
  <si>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</si>
  <si>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</si>
  <si>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</si>
  <si>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</si>
  <si>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</si>
  <si>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</si>
  <si>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</si>
  <si>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</si>
  <si>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</si>
  <si>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</si>
  <si>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</si>
  <si>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</si>
  <si>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</si>
  <si>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</si>
  <si>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</si>
  <si>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</si>
  <si>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</si>
  <si>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</si>
  <si>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</si>
  <si>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</si>
  <si>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</si>
  <si>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</si>
  <si>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</si>
  <si>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</si>
  <si>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</si>
  <si>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</si>
  <si>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</si>
  <si>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</si>
  <si>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</si>
  <si>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</si>
  <si>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</si>
  <si>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</si>
  <si>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</si>
  <si>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</si>
  <si>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</si>
  <si>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</si>
  <si>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</si>
  <si>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</si>
  <si>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</si>
  <si>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</si>
  <si>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</si>
  <si>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</si>
  <si>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</si>
  <si>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</si>
  <si>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</si>
  <si>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</si>
  <si>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</si>
  <si>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</si>
  <si>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</si>
  <si>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</si>
  <si>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</si>
  <si>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</si>
  <si>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</si>
  <si>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</si>
  <si>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</si>
  <si>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</si>
  <si>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</si>
  <si>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</si>
  <si>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</si>
  <si>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</si>
  <si>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</si>
  <si>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</si>
  <si>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</si>
  <si>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</si>
  <si>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</si>
  <si>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</si>
  <si>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</si>
  <si>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</si>
  <si>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</si>
  <si>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</si>
  <si>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</si>
  <si>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</si>
  <si>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</si>
  <si>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</si>
  <si>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</si>
  <si>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</si>
  <si>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</si>
  <si>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</si>
  <si>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</si>
  <si>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</si>
  <si>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</si>
  <si>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</si>
  <si>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</si>
  <si>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</si>
  <si>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</si>
  <si>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</si>
  <si>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</si>
  <si>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</si>
  <si>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</si>
  <si>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</si>
  <si>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</si>
  <si>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</si>
  <si>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</si>
  <si>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</si>
  <si>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</si>
  <si>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</si>
  <si>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</si>
  <si>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</si>
  <si>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</si>
  <si>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</si>
  <si>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</si>
  <si>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</si>
  <si>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</si>
  <si>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</si>
  <si>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</si>
  <si>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</si>
  <si>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</si>
  <si>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</si>
  <si>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</si>
  <si>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</si>
  <si>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</si>
  <si>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</si>
  <si>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</si>
  <si>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</si>
  <si>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</si>
  <si>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</si>
  <si>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</si>
  <si>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</si>
  <si>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</si>
  <si>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</si>
  <si>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</si>
  <si>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</si>
  <si>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</si>
  <si>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</si>
  <si>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</si>
  <si>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</si>
  <si>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</si>
  <si>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</si>
  <si>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</si>
  <si>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</si>
  <si>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</si>
  <si>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</si>
  <si>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</si>
  <si>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</si>
  <si>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</si>
  <si>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</si>
  <si>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</si>
  <si>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</si>
  <si>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</si>
  <si>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</si>
  <si>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</si>
  <si>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</si>
  <si>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</si>
  <si>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</si>
  <si>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</si>
  <si>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</si>
  <si>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</si>
  <si>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</si>
  <si>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</si>
  <si>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</si>
  <si>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</si>
  <si>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</si>
  <si>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</si>
  <si>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</si>
  <si>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</si>
  <si>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</si>
  <si>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</si>
  <si>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</si>
  <si>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</si>
  <si>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</si>
  <si>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</si>
  <si>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</si>
  <si>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</si>
  <si>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</si>
  <si>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</si>
  <si>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</si>
  <si>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</si>
  <si>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</si>
  <si>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</si>
  <si>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</si>
  <si>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</si>
  <si>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</si>
  <si>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</si>
  <si>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</si>
  <si>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</si>
  <si>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</si>
  <si>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</si>
  <si>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</si>
  <si>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</si>
  <si>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</si>
  <si>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</si>
  <si>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</si>
  <si>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</si>
  <si>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</si>
  <si>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</si>
  <si>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</si>
  <si>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</si>
  <si>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</si>
  <si>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</si>
  <si>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</si>
  <si>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</si>
  <si>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</si>
  <si>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</si>
  <si>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</si>
  <si>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</si>
  <si>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</si>
  <si>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</si>
  <si>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</si>
  <si>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</si>
  <si>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</si>
  <si>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</si>
  <si>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</si>
  <si>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</si>
  <si>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</si>
  <si>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</si>
  <si>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</si>
  <si>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</si>
  <si>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</si>
  <si>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</si>
  <si>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</si>
  <si>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</si>
  <si>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</si>
  <si>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</si>
  <si>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</si>
  <si>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</si>
  <si>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</si>
  <si>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</si>
  <si>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</si>
  <si>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</si>
  <si>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</si>
  <si>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</si>
  <si>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</si>
  <si>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</si>
  <si>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</si>
  <si>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</si>
  <si>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</si>
  <si>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</si>
  <si>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</si>
  <si>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</si>
  <si>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</si>
  <si>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</si>
  <si>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</si>
  <si>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</si>
  <si>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</si>
  <si>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</si>
  <si>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</si>
  <si>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</si>
  <si>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</si>
  <si>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</si>
  <si>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</si>
  <si>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</si>
  <si>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</si>
  <si>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</si>
  <si>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</si>
  <si>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</si>
  <si>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</si>
  <si>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</si>
  <si>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</si>
  <si>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</si>
  <si>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</si>
  <si>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</si>
  <si>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</si>
  <si>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</si>
  <si>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</si>
  <si>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</si>
  <si>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</si>
  <si>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</si>
  <si>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</si>
  <si>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</si>
  <si>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</si>
  <si>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</si>
  <si>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</si>
  <si>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</si>
  <si>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</si>
  <si>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</si>
  <si>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</si>
  <si>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</si>
  <si>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</si>
  <si>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</si>
  <si>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</si>
  <si>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</si>
  <si>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</si>
  <si>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</si>
  <si>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</si>
  <si>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</si>
  <si>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</si>
  <si>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</si>
  <si>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</si>
  <si>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</si>
  <si>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</si>
  <si>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</si>
  <si>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</si>
  <si>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</si>
  <si>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</si>
  <si>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</si>
  <si>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</si>
  <si>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</si>
  <si>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</si>
  <si>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</si>
  <si>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</si>
  <si>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</si>
  <si>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</si>
  <si>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</si>
  <si>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</si>
  <si>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</si>
  <si>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</si>
  <si>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</si>
  <si>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</si>
  <si>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</si>
  <si>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</si>
  <si>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</si>
  <si>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</si>
  <si>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</si>
  <si>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</si>
  <si>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</si>
  <si>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</si>
  <si>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</si>
  <si>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</si>
  <si>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</si>
  <si>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</si>
  <si>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</si>
  <si>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</si>
  <si>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</si>
  <si>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</si>
  <si>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</si>
  <si>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</si>
  <si>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</si>
  <si>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</si>
  <si>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</si>
  <si>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</si>
  <si>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</si>
  <si>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</si>
  <si>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</si>
  <si>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</si>
  <si>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</si>
  <si>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</si>
  <si>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</si>
  <si>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</si>
  <si>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</si>
  <si>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</si>
  <si>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</si>
  <si>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</si>
  <si>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</si>
  <si>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</si>
  <si>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</si>
  <si>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</si>
  <si>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</si>
  <si>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</si>
  <si>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</si>
  <si>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</si>
  <si>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</si>
  <si>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</si>
  <si>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</si>
  <si>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</si>
  <si>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</si>
  <si>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</si>
  <si>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</si>
  <si>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</si>
  <si>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</si>
  <si>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</si>
  <si>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</si>
  <si>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</si>
  <si>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</si>
  <si>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</si>
  <si>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</si>
  <si>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</si>
  <si>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</si>
  <si>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</si>
  <si>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</si>
  <si>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</si>
  <si>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</si>
  <si>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</si>
  <si>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</si>
  <si>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</si>
  <si>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</si>
  <si>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</si>
  <si>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</si>
  <si>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</si>
  <si>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</si>
  <si>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</si>
  <si>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</si>
  <si>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</si>
  <si>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</si>
  <si>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</si>
  <si>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</si>
  <si>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</si>
  <si>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</si>
  <si>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</si>
  <si>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</si>
  <si>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</si>
  <si>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</si>
  <si>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</si>
  <si>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</si>
  <si>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</si>
  <si>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</si>
  <si>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</si>
  <si>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</si>
  <si>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</si>
  <si>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</si>
  <si>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</si>
  <si>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</si>
  <si>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</si>
  <si>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</si>
  <si>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</si>
  <si>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</si>
  <si>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</si>
  <si>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</si>
  <si>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</si>
  <si>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</si>
  <si>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</si>
  <si>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</si>
  <si>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</si>
  <si>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</si>
  <si>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</si>
  <si>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</si>
  <si>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</si>
  <si>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</si>
  <si>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</si>
  <si>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</si>
  <si>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</si>
  <si>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</si>
  <si>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</si>
  <si>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</si>
  <si>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</si>
  <si>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</si>
  <si>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</si>
  <si>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</si>
  <si>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</si>
  <si>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</si>
  <si>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</si>
  <si>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</si>
  <si>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</si>
  <si>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</si>
  <si>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</si>
  <si>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</si>
  <si>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</si>
  <si>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</si>
  <si>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</si>
  <si>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</si>
  <si>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</si>
  <si>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</si>
  <si>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</si>
  <si>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</si>
  <si>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</si>
  <si>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</si>
  <si>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</si>
  <si>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</si>
  <si>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</si>
  <si>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</si>
  <si>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</si>
  <si>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</si>
  <si>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</si>
  <si>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</si>
  <si>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</si>
  <si>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</si>
  <si>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</si>
  <si>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</si>
  <si>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</si>
  <si>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</si>
  <si>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</si>
  <si>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</si>
  <si>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</si>
  <si>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</si>
  <si>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</si>
  <si>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</si>
  <si>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</si>
  <si>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</si>
  <si>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</si>
  <si>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</si>
  <si>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</si>
  <si>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</si>
  <si>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</si>
  <si>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</si>
  <si>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</si>
  <si>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</si>
  <si>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</si>
  <si>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</si>
  <si>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</si>
  <si>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</si>
  <si>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</si>
  <si>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</si>
  <si>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</si>
  <si>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</si>
  <si>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</si>
  <si>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</si>
  <si>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</si>
  <si>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</si>
  <si>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</si>
  <si>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</si>
  <si>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</si>
  <si>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</si>
  <si>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</si>
  <si>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</si>
  <si>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</si>
  <si>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</si>
  <si>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</si>
  <si>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</si>
  <si>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</si>
  <si>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</si>
  <si>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</si>
  <si>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</si>
  <si>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</si>
  <si>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</si>
  <si>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</si>
  <si>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</si>
  <si>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</si>
  <si>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</si>
  <si>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</si>
  <si>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</si>
  <si>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</si>
  <si>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</si>
  <si>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</si>
  <si>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</si>
  <si>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</si>
  <si>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</si>
  <si>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</si>
  <si>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</si>
  <si>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</si>
  <si>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</si>
  <si>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</si>
  <si>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</si>
  <si>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</si>
  <si>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</si>
  <si>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</si>
  <si>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</si>
  <si>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</si>
  <si>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</si>
  <si>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</si>
  <si>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</si>
  <si>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</si>
  <si>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</si>
  <si>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</si>
  <si>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</si>
  <si>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</si>
  <si>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</si>
  <si>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</si>
  <si>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</si>
  <si>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</si>
  <si>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</si>
  <si>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</si>
  <si>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</si>
  <si>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</si>
  <si>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</si>
  <si>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</si>
  <si>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</si>
  <si>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</si>
  <si>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</si>
  <si>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</si>
  <si>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</si>
  <si>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</si>
  <si>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</si>
  <si>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</si>
  <si>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</si>
  <si>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</si>
  <si>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</si>
  <si>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</si>
  <si>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</si>
  <si>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</si>
  <si>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</si>
  <si>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</si>
  <si>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</si>
  <si>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</si>
  <si>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</si>
  <si>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</si>
  <si>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</si>
  <si>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</si>
  <si>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</si>
  <si>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</si>
  <si>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</si>
  <si>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</si>
  <si>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</si>
  <si>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</si>
  <si>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</si>
  <si>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</si>
  <si>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</si>
  <si>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</si>
  <si>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</si>
  <si>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</si>
  <si>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</si>
  <si>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</si>
  <si>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</si>
  <si>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</si>
  <si>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</si>
  <si>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</si>
  <si>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</si>
  <si>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</si>
  <si>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</si>
  <si>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</si>
  <si>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</si>
  <si>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</si>
  <si>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</si>
  <si>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</si>
  <si>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</si>
  <si>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</si>
  <si>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</si>
  <si>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</si>
  <si>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</si>
  <si>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</si>
  <si>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</si>
  <si>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</si>
  <si>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</si>
  <si>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</si>
  <si>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</si>
  <si>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</si>
  <si>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</si>
  <si>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</si>
  <si>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</si>
  <si>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</si>
  <si>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</si>
  <si>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</si>
  <si>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</si>
  <si>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</si>
  <si>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</si>
  <si>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</si>
  <si>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</si>
  <si>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</si>
  <si>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</si>
  <si>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</si>
  <si>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</si>
  <si>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</si>
  <si>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</si>
  <si>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</si>
  <si>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</si>
  <si>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</si>
  <si>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</si>
  <si>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</si>
  <si>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</si>
  <si>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</si>
  <si>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</si>
  <si>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</si>
  <si>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</si>
  <si>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</si>
  <si>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</si>
  <si>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</si>
  <si>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</si>
  <si>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</si>
  <si>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</si>
  <si>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</si>
  <si>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</si>
  <si>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</si>
  <si>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</si>
  <si>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</si>
  <si>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</si>
  <si>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</si>
  <si>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</si>
  <si>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</si>
  <si>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</si>
  <si>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</si>
  <si>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</si>
  <si>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</si>
  <si>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</si>
  <si>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</si>
  <si>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</si>
  <si>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</si>
  <si>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</si>
  <si>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</si>
  <si>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</si>
  <si>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</si>
  <si>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</si>
  <si>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</si>
  <si>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</si>
  <si>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</si>
  <si>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</si>
  <si>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</si>
  <si>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</si>
  <si>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</si>
  <si>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</si>
  <si>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</si>
  <si>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</si>
  <si>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</si>
  <si>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</si>
  <si>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</si>
  <si>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</si>
  <si>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</si>
  <si>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</si>
  <si>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</si>
  <si>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</si>
  <si>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</si>
  <si>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</si>
  <si>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</si>
  <si>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</si>
  <si>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</si>
  <si>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</si>
  <si>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</si>
  <si>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</si>
  <si>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</si>
  <si>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</si>
  <si>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</si>
  <si>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</si>
  <si>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</si>
  <si>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</si>
  <si>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</si>
  <si>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</si>
  <si>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</si>
  <si>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</si>
  <si>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</si>
  <si>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</si>
  <si>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</si>
  <si>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</si>
  <si>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</si>
  <si>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</si>
  <si>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</si>
  <si>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</si>
  <si>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</si>
  <si>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</si>
  <si>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</si>
  <si>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</si>
  <si>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</si>
  <si>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</si>
  <si>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</si>
  <si>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</si>
  <si>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</si>
  <si>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</si>
  <si>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</si>
  <si>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</si>
  <si>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</si>
  <si>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</si>
  <si>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</si>
  <si>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</si>
  <si>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</si>
  <si>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</si>
  <si>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</si>
  <si>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</si>
  <si>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</si>
  <si>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</si>
  <si>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</si>
  <si>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</si>
  <si>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</si>
  <si>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</si>
  <si>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</si>
  <si>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</si>
  <si>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</si>
  <si>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</si>
  <si>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</si>
  <si>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</si>
  <si>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</si>
  <si>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</si>
  <si>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</si>
  <si>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</si>
  <si>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</si>
  <si>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</si>
  <si>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</si>
  <si>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</si>
  <si>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</si>
  <si>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</si>
  <si>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</si>
  <si>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</si>
  <si>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</si>
  <si>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</si>
  <si>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</si>
  <si>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</si>
  <si>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</si>
  <si>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</si>
  <si>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</si>
  <si>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</si>
  <si>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</si>
  <si>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</si>
  <si>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</si>
  <si>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</si>
  <si>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</si>
  <si>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</si>
  <si>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</si>
  <si>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</si>
  <si>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</si>
  <si>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</si>
  <si>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</si>
  <si>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</si>
  <si>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</si>
  <si>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</si>
  <si>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</si>
  <si>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</si>
  <si>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</si>
  <si>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</si>
  <si>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</si>
  <si>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</si>
  <si>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</si>
  <si>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</si>
  <si>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</si>
  <si>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</si>
  <si>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</si>
  <si>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</si>
  <si>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</si>
  <si>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</si>
  <si>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</si>
  <si>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</si>
  <si>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</si>
  <si>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</si>
  <si>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</si>
  <si>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</si>
  <si>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</si>
  <si>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</si>
  <si>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</si>
  <si>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</si>
  <si>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</si>
  <si>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</si>
  <si>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</si>
  <si>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</si>
  <si>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</si>
  <si>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</si>
  <si>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</si>
  <si>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</si>
  <si>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</si>
  <si>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</si>
  <si>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</si>
  <si>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</si>
  <si>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</si>
  <si>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</si>
  <si>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</si>
  <si>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</si>
  <si>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</si>
  <si>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</si>
  <si>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</si>
  <si>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</si>
  <si>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</si>
  <si>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</si>
  <si>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</si>
  <si>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</si>
  <si>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</si>
  <si>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</si>
  <si>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</si>
  <si>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</si>
  <si>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</si>
  <si>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</si>
  <si>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</si>
  <si>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</si>
  <si>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</si>
  <si>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</si>
  <si>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</si>
  <si>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</si>
  <si>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</si>
  <si>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</si>
  <si>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</si>
  <si>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</si>
  <si>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</si>
  <si>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</si>
  <si>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</si>
  <si>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</si>
  <si>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</si>
  <si>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</si>
  <si>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</si>
  <si>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</si>
  <si>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</si>
  <si>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</si>
  <si>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</si>
  <si>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</si>
  <si>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</si>
  <si>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</si>
  <si>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</si>
  <si>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</si>
  <si>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</si>
  <si>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</si>
  <si>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</si>
  <si>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</si>
  <si>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</si>
  <si>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</si>
  <si>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</si>
  <si>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</si>
  <si>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</si>
  <si>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</si>
  <si>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</si>
  <si>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</si>
  <si>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</si>
  <si>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</si>
  <si>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</si>
  <si>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</si>
  <si>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</si>
  <si>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</si>
  <si>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</si>
  <si>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</si>
  <si>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</si>
  <si>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</si>
  <si>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</si>
  <si>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</si>
  <si>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</si>
  <si>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</si>
  <si>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</si>
  <si>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</si>
  <si>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</si>
  <si>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</si>
  <si>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</si>
  <si>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</si>
  <si>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</si>
  <si>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</si>
  <si>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</si>
  <si>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</si>
  <si>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</si>
  <si>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</si>
  <si>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</si>
  <si>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</si>
  <si>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</si>
  <si>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</si>
  <si>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</si>
  <si>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</si>
  <si>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</si>
  <si>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</si>
  <si>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</si>
  <si>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</si>
  <si>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</si>
  <si>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</si>
  <si>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</si>
  <si>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</si>
  <si>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</si>
  <si>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</si>
  <si>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</si>
  <si>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</si>
  <si>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</si>
  <si>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</si>
  <si>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</si>
  <si>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</si>
  <si>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</si>
  <si>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</si>
  <si>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</si>
  <si>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</si>
  <si>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</si>
  <si>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</si>
  <si>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</si>
  <si>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</si>
  <si>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</si>
  <si>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</si>
  <si>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</si>
  <si>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</si>
  <si>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</si>
  <si>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</si>
  <si>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</si>
  <si>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</si>
  <si>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</si>
  <si>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</si>
  <si>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</si>
  <si>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</si>
  <si>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</si>
  <si>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</si>
  <si>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</si>
  <si>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</si>
  <si>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</si>
  <si>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</si>
  <si>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</si>
  <si>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</si>
  <si>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</si>
  <si>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</si>
  <si>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</si>
  <si>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</si>
  <si>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</si>
  <si>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</si>
  <si>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</si>
  <si>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</si>
  <si>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</si>
  <si>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</si>
  <si>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</si>
  <si>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</si>
  <si>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</si>
  <si>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</si>
  <si>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</si>
  <si>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</si>
  <si>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</si>
  <si>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</si>
  <si>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</si>
  <si>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</si>
  <si>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</si>
  <si>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</si>
  <si>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</si>
  <si>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</si>
  <si>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</si>
  <si>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</si>
  <si>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</si>
  <si>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</si>
  <si>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</si>
  <si>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</si>
  <si>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</si>
  <si>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</si>
  <si>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</si>
  <si>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</si>
  <si>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</si>
  <si>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</si>
  <si>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</si>
  <si>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</si>
  <si>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</si>
  <si>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</si>
  <si>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</si>
  <si>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</si>
  <si>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</si>
  <si>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</si>
  <si>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</si>
  <si>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</si>
  <si>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</si>
  <si>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</si>
  <si>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</si>
  <si>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</si>
  <si>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</si>
  <si>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</si>
  <si>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</si>
  <si>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</si>
  <si>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</si>
  <si>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</si>
  <si>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</si>
  <si>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</si>
  <si>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</si>
  <si>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</si>
  <si>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</si>
  <si>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</si>
  <si>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</si>
  <si>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</si>
  <si>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</si>
  <si>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</si>
  <si>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</si>
  <si>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</si>
  <si>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</si>
  <si>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</si>
  <si>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</si>
  <si>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</si>
  <si>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</si>
  <si>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</si>
  <si>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</si>
  <si>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</si>
  <si>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</si>
  <si>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</si>
  <si>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</si>
  <si>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</si>
  <si>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</si>
  <si>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</si>
  <si>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</si>
  <si>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</si>
  <si>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</si>
  <si>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</si>
  <si>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</si>
  <si>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</si>
  <si>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</si>
  <si>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</si>
  <si>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</si>
  <si>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</si>
  <si>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</si>
  <si>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</si>
  <si>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</si>
  <si>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</si>
  <si>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</si>
  <si>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</si>
  <si>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</si>
  <si>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</si>
  <si>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</si>
  <si>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</si>
  <si>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</si>
  <si>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</si>
  <si>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</si>
  <si>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</si>
  <si>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</si>
  <si>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</si>
  <si>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</si>
  <si>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</si>
  <si>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</si>
  <si>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</si>
  <si>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</si>
  <si>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</si>
  <si>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</si>
  <si>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</si>
  <si>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</si>
  <si>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</si>
  <si>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</si>
  <si>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</si>
  <si>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</si>
  <si>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</si>
  <si>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</si>
  <si>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</si>
  <si>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</si>
  <si>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</si>
  <si>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</si>
  <si>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</si>
  <si>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</si>
  <si>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</si>
  <si>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</si>
  <si>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</si>
  <si>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</si>
  <si>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</si>
  <si>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</si>
  <si>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</si>
  <si>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</si>
  <si>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</si>
  <si>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</si>
  <si>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</si>
  <si>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</si>
  <si>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</si>
  <si>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</si>
  <si>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</si>
  <si>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</si>
  <si>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</si>
  <si>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</si>
  <si>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</si>
  <si>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</si>
  <si>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</si>
  <si>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</si>
  <si>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</si>
  <si>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</si>
  <si>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</si>
  <si>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</si>
  <si>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</si>
  <si>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</si>
  <si>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</si>
  <si>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</si>
  <si>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</si>
  <si>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</si>
  <si>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</si>
  <si>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</si>
  <si>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</si>
  <si>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</si>
  <si>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</si>
  <si>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</si>
  <si>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</si>
  <si>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</si>
  <si>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</si>
  <si>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</si>
  <si>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</si>
  <si>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</si>
  <si>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</si>
  <si>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</si>
  <si>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</si>
  <si>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</si>
  <si>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</si>
  <si>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</si>
  <si>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</si>
  <si>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</si>
  <si>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</si>
  <si>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</si>
  <si>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</si>
  <si>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</si>
  <si>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</si>
  <si>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</si>
  <si>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</si>
  <si>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</si>
  <si>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</si>
  <si>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</si>
  <si>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</si>
  <si>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</si>
  <si>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</si>
  <si>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</si>
  <si>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</si>
  <si>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</si>
  <si>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</si>
  <si>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</si>
  <si>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</si>
  <si>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</si>
  <si>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</si>
  <si>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</si>
  <si>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</si>
  <si>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</si>
  <si>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</si>
  <si>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</si>
  <si>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</si>
  <si>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</si>
  <si>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</si>
  <si>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</si>
  <si>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</si>
  <si>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</si>
  <si>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</si>
  <si>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</si>
  <si>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</si>
  <si>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</si>
  <si>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</si>
  <si>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</si>
  <si>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</si>
  <si>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</si>
  <si>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</si>
  <si>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</si>
  <si>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</si>
  <si>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</si>
  <si>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</si>
  <si>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</si>
  <si>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</si>
  <si>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</si>
  <si>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</si>
  <si>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</si>
  <si>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</si>
  <si>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</si>
  <si>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</si>
  <si>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</si>
  <si>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</si>
  <si>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</si>
  <si>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</si>
  <si>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</si>
  <si>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</si>
  <si>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</si>
  <si>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</si>
  <si>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</si>
  <si>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</si>
  <si>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</si>
  <si>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</si>
  <si>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</si>
  <si>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</si>
  <si>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</si>
  <si>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</si>
  <si>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</si>
  <si>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</si>
  <si>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</si>
  <si>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</si>
  <si>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</si>
  <si>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</si>
  <si>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</si>
  <si>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</si>
  <si>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</si>
  <si>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</si>
  <si>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</si>
  <si>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</si>
  <si>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</si>
  <si>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</si>
  <si>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</si>
  <si>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</si>
  <si>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</si>
  <si>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</si>
  <si>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</si>
  <si>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</si>
  <si>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</si>
  <si>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</si>
  <si>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</si>
  <si>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</si>
  <si>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</si>
  <si>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</si>
  <si>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</si>
  <si>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</si>
  <si>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</si>
  <si>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</si>
  <si>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</si>
  <si>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</si>
  <si>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</si>
  <si>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</si>
  <si>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</si>
  <si>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</si>
  <si>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</si>
  <si>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</si>
  <si>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</si>
  <si>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</si>
  <si>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</si>
  <si>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</si>
  <si>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</si>
  <si>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</si>
  <si>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</si>
  <si>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</si>
  <si>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</si>
  <si>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</si>
  <si>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</si>
  <si>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</si>
  <si>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</si>
  <si>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</si>
  <si>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</si>
  <si>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</si>
  <si>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</si>
  <si>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</si>
  <si>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</si>
  <si>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</si>
  <si>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</si>
  <si>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</si>
  <si>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</si>
  <si>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</si>
  <si>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</si>
  <si>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</si>
  <si>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</si>
  <si>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</si>
  <si>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</si>
  <si>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</si>
  <si>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</si>
  <si>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</si>
  <si>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</si>
  <si>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</si>
  <si>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</si>
  <si>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</si>
  <si>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</si>
  <si>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</si>
  <si>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</si>
  <si>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</si>
  <si>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</si>
  <si>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</si>
  <si>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</si>
  <si>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</si>
  <si>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</si>
  <si>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</si>
  <si>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</si>
  <si>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</si>
  <si>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</si>
  <si>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</si>
  <si>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</si>
  <si>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</si>
  <si>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</si>
  <si>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</si>
  <si>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</si>
  <si>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</si>
  <si>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</si>
  <si>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</si>
  <si>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</si>
  <si>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</si>
  <si>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</si>
  <si>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</si>
  <si>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</si>
  <si>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</si>
  <si>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</si>
  <si>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</si>
  <si>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</si>
  <si>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</si>
  <si>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</si>
  <si>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</si>
  <si>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</si>
  <si>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</si>
  <si>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</si>
  <si>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</si>
  <si>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</si>
  <si>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</si>
  <si>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</si>
  <si>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</si>
  <si>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</si>
  <si>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</si>
  <si>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</si>
  <si>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</si>
  <si>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</si>
  <si>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</si>
  <si>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</si>
  <si>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</si>
  <si>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</si>
  <si>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</si>
  <si>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</si>
  <si>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</si>
  <si>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</si>
  <si>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</si>
  <si>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</si>
  <si>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</si>
  <si>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</si>
  <si>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</si>
  <si>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</si>
  <si>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</si>
  <si>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</si>
  <si>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</si>
  <si>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</si>
  <si>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</si>
  <si>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</si>
  <si>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</si>
  <si>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</si>
  <si>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</si>
  <si>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</si>
  <si>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</si>
  <si>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</si>
  <si>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</si>
  <si>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</si>
  <si>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</si>
  <si>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</si>
  <si>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</si>
  <si>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</si>
  <si>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</si>
  <si>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</si>
  <si>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</si>
  <si>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</si>
  <si>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</si>
  <si>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</si>
  <si>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</si>
  <si>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</si>
  <si>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</si>
  <si>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</si>
  <si>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</si>
  <si>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</si>
  <si>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</si>
  <si>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</si>
  <si>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</si>
  <si>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</si>
  <si>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</si>
  <si>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</si>
  <si>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</si>
  <si>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</si>
  <si>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</si>
  <si>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</si>
  <si>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</si>
  <si>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</si>
  <si>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</si>
  <si>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</si>
  <si>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</si>
  <si>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</si>
  <si>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</si>
  <si>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</si>
  <si>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</si>
  <si>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</si>
  <si>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</si>
  <si>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</si>
  <si>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</si>
  <si>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</si>
  <si>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</si>
  <si>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</si>
  <si>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</si>
  <si>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</si>
  <si>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</si>
  <si>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</si>
  <si>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</si>
  <si>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</si>
  <si>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</si>
  <si>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</si>
  <si>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</si>
  <si>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</si>
  <si>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</si>
  <si>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</si>
  <si>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</si>
  <si>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</si>
  <si>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</si>
  <si>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</si>
  <si>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</si>
  <si>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</si>
  <si>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</si>
  <si>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</si>
  <si>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</si>
  <si>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</si>
  <si>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</si>
  <si>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</si>
  <si>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</si>
  <si>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</si>
  <si>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</si>
  <si>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</si>
  <si>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</si>
  <si>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</si>
  <si>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</si>
  <si>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</si>
  <si>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</si>
  <si>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</si>
  <si>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</si>
  <si>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</si>
  <si>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</si>
  <si>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</si>
  <si>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</si>
  <si>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</si>
  <si>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</si>
  <si>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</si>
  <si>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</si>
  <si>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</si>
  <si>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</si>
  <si>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</si>
  <si>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</si>
  <si>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</si>
  <si>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</si>
  <si>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</si>
  <si>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</si>
  <si>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</si>
  <si>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</si>
  <si>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</si>
  <si>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</si>
  <si>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</si>
  <si>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</si>
  <si>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</si>
  <si>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</si>
  <si>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</si>
  <si>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</si>
  <si>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</si>
  <si>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</si>
  <si>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</si>
  <si>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</si>
  <si>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</si>
  <si>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</si>
  <si>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</si>
  <si>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</si>
  <si>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</si>
  <si>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</si>
  <si>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</si>
  <si>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</si>
  <si>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</si>
  <si>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</si>
  <si>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</si>
  <si>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</si>
  <si>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</si>
  <si>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</si>
  <si>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</si>
  <si>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</si>
  <si>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</si>
  <si>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</si>
  <si>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</si>
  <si>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</si>
  <si>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</si>
  <si>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</si>
  <si>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</si>
  <si>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</si>
  <si>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</si>
  <si>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</si>
  <si>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</si>
  <si>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</si>
  <si>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</si>
  <si>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</si>
  <si>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</si>
  <si>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</si>
  <si>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</si>
  <si>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</si>
  <si>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</si>
  <si>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</si>
  <si>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</si>
  <si>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</si>
  <si>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</si>
  <si>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</si>
  <si>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</si>
  <si>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</si>
  <si>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</si>
  <si>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</si>
  <si>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</si>
  <si>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</si>
  <si>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</si>
  <si>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</si>
  <si>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</si>
  <si>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</si>
  <si>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</si>
  <si>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</si>
  <si>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</si>
  <si>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</si>
  <si>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</si>
  <si>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</si>
  <si>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</si>
  <si>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</si>
  <si>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</si>
  <si>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</si>
  <si>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</si>
  <si>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</si>
  <si>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</si>
  <si>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</si>
  <si>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</si>
  <si>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</si>
  <si>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</si>
  <si>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</si>
  <si>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</si>
  <si>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</si>
  <si>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</si>
  <si>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</si>
  <si>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</si>
  <si>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</si>
  <si>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</si>
  <si>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</si>
  <si>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</si>
  <si>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</si>
  <si>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</si>
  <si>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</si>
  <si>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</si>
  <si>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</si>
  <si>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</si>
  <si>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</si>
  <si>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</si>
  <si>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</si>
  <si>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</si>
  <si>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</si>
  <si>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</si>
  <si>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</si>
  <si>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</si>
  <si>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</si>
  <si>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</si>
  <si>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</si>
  <si>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</si>
  <si>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</si>
  <si>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</si>
  <si>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</si>
  <si>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</si>
  <si>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</si>
  <si>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</si>
  <si>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</si>
  <si>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</si>
  <si>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</si>
  <si>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</si>
  <si>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</si>
  <si>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</si>
  <si>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</si>
  <si>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</si>
  <si>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</si>
  <si>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</si>
  <si>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</si>
  <si>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</si>
  <si>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</si>
  <si>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</si>
  <si>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</si>
  <si>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</si>
  <si>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</si>
  <si>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</si>
  <si>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</si>
  <si>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</si>
  <si>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</si>
  <si>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</si>
  <si>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</si>
  <si>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</si>
  <si>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</si>
  <si>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</si>
  <si>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</si>
  <si>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</si>
  <si>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</si>
  <si>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</si>
  <si>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</si>
  <si>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</si>
  <si>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</si>
  <si>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</si>
  <si>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</si>
  <si>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</si>
  <si>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</si>
  <si>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</si>
  <si>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</si>
  <si>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</si>
  <si>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</si>
  <si>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</si>
  <si>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</si>
  <si>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</si>
  <si>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</si>
  <si>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</si>
  <si>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</si>
  <si>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</si>
  <si>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</si>
  <si>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</si>
  <si>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</si>
  <si>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</si>
  <si>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</si>
  <si>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</si>
  <si>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</si>
  <si>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</si>
  <si>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</si>
  <si>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</si>
  <si>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</si>
  <si>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</si>
  <si>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</si>
  <si>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</si>
  <si>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</si>
  <si>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</si>
  <si>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</si>
  <si>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</si>
  <si>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</si>
  <si>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</si>
  <si>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</si>
  <si>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</si>
  <si>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</si>
  <si>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</si>
  <si>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</si>
  <si>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</si>
  <si>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</si>
  <si>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</si>
  <si>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</si>
  <si>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</si>
  <si>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</si>
  <si>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</si>
  <si>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</si>
  <si>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</si>
  <si>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</si>
  <si>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</si>
  <si>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</si>
  <si>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</si>
  <si>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</si>
  <si>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</si>
  <si>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</si>
  <si>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</si>
  <si>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</si>
  <si>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</si>
  <si>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</si>
  <si>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</si>
  <si>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</si>
  <si>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</si>
  <si>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</si>
  <si>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</si>
  <si>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</si>
  <si>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</si>
  <si>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</si>
  <si>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</si>
  <si>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</si>
  <si>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</si>
  <si>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</si>
  <si>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</si>
  <si>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</si>
  <si>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</si>
  <si>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</si>
  <si>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</si>
  <si>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</si>
  <si>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</si>
  <si>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</si>
  <si>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</si>
  <si>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</si>
  <si>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</si>
  <si>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</si>
  <si>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</si>
  <si>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</si>
  <si>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</si>
  <si>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</si>
  <si>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</si>
  <si>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</si>
  <si>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</si>
  <si>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</si>
  <si>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</si>
  <si>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</si>
  <si>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</si>
  <si>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</si>
  <si>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</si>
  <si>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</si>
  <si>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</si>
  <si>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</si>
  <si>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</si>
  <si>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</si>
  <si>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</si>
  <si>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</si>
  <si>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</si>
  <si>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</si>
  <si>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</si>
  <si>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</si>
  <si>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</si>
  <si>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</si>
  <si>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</si>
  <si>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</si>
  <si>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</si>
  <si>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</si>
  <si>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</si>
  <si>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</si>
  <si>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</si>
  <si>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</si>
  <si>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</si>
  <si>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</si>
  <si>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</si>
  <si>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</si>
  <si>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</si>
  <si>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</si>
  <si>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</si>
  <si>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</si>
  <si>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</si>
  <si>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</si>
  <si>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</si>
  <si>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</si>
  <si>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</si>
  <si>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</si>
  <si>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</si>
  <si>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</si>
  <si>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</si>
  <si>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</si>
  <si>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</si>
  <si>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</si>
  <si>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</si>
  <si>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</si>
  <si>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</si>
  <si>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</si>
  <si>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</si>
  <si>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</si>
  <si>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</si>
  <si>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</si>
  <si>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</si>
  <si>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</si>
  <si>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</si>
  <si>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</si>
  <si>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</si>
  <si>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</si>
  <si>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</si>
  <si>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</si>
  <si>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</si>
  <si>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</si>
  <si>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</si>
  <si>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</si>
  <si>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</si>
  <si>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</si>
  <si>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</si>
  <si>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</si>
  <si>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</si>
  <si>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</si>
  <si>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</si>
  <si>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</si>
  <si>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</si>
  <si>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</si>
  <si>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</si>
  <si>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</si>
  <si>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</si>
  <si>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</si>
  <si>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</si>
  <si>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</si>
  <si>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</si>
  <si>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</si>
  <si>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</si>
  <si>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</si>
  <si>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</si>
  <si>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</si>
  <si>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</si>
  <si>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</si>
  <si>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</si>
  <si>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</si>
  <si>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</si>
  <si>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</si>
  <si>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</si>
  <si>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</si>
  <si>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</si>
  <si>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</si>
  <si>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</si>
  <si>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</si>
  <si>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</si>
  <si>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</si>
  <si>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</si>
  <si>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</si>
  <si>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</si>
  <si>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</si>
  <si>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</si>
  <si>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</si>
  <si>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</si>
  <si>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</si>
  <si>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</si>
  <si>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</si>
  <si>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</si>
  <si>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</si>
  <si>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</si>
  <si>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</si>
  <si>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</si>
  <si>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</si>
  <si>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</si>
  <si>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</si>
  <si>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</si>
  <si>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</si>
  <si>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</si>
  <si>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</si>
  <si>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</si>
  <si>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</si>
  <si>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</si>
  <si>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</si>
  <si>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</si>
  <si>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</si>
  <si>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</si>
  <si>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</si>
  <si>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</si>
  <si>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</si>
  <si>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</si>
  <si>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</si>
  <si>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</si>
  <si>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</si>
  <si>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</si>
  <si>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</si>
  <si>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</si>
  <si>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</si>
  <si>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</si>
  <si>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</si>
  <si>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</si>
  <si>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</si>
  <si>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</si>
  <si>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</si>
  <si>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</si>
  <si>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</si>
  <si>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</si>
  <si>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</si>
  <si>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</si>
  <si>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</si>
  <si>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</si>
  <si>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</si>
  <si>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</si>
  <si>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</si>
  <si>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</si>
  <si>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</si>
  <si>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</si>
  <si>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</si>
  <si>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</si>
  <si>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</si>
  <si>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</si>
  <si>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</si>
  <si>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</si>
  <si>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</si>
  <si>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</si>
  <si>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</si>
  <si>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</si>
  <si>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</si>
  <si>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</si>
  <si>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</si>
  <si>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</si>
  <si>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</si>
  <si>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</si>
  <si>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</si>
  <si>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</si>
  <si>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</si>
  <si>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</si>
  <si>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</si>
  <si>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</si>
  <si>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</si>
  <si>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</si>
  <si>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</si>
  <si>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</si>
  <si>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</si>
  <si>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</si>
  <si>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</si>
  <si>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</si>
  <si>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</si>
  <si>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</si>
  <si>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</si>
  <si>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</si>
  <si>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</si>
  <si>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</si>
  <si>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</si>
  <si>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</si>
  <si>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</si>
  <si>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</si>
  <si>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</si>
  <si>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</si>
  <si>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</si>
  <si>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</si>
  <si>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</si>
  <si>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</si>
  <si>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</si>
  <si>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</si>
  <si>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</si>
  <si>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</si>
  <si>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</si>
  <si>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</si>
  <si>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</si>
  <si>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</si>
  <si>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</si>
  <si>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</si>
  <si>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</si>
  <si>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</si>
  <si>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</si>
  <si>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</si>
  <si>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</si>
  <si>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</si>
  <si>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</si>
  <si>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</si>
  <si>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</si>
  <si>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</si>
  <si>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</si>
  <si>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</si>
  <si>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</si>
  <si>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</si>
  <si>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</si>
  <si>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</si>
  <si>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</si>
  <si>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</si>
  <si>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</si>
  <si>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</si>
  <si>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</si>
  <si>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</si>
  <si>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</si>
  <si>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</si>
  <si>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</si>
  <si>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</si>
  <si>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</si>
  <si>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</si>
  <si>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</si>
  <si>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</si>
  <si>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</si>
  <si>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</si>
  <si>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</si>
  <si>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</si>
  <si>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</si>
  <si>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</si>
  <si>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</si>
  <si>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</si>
  <si>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</si>
  <si>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</si>
  <si>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</si>
  <si>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</si>
  <si>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</si>
  <si>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</si>
  <si>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</si>
  <si>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</si>
  <si>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</si>
  <si>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</si>
  <si>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</si>
  <si>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</si>
  <si>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</si>
  <si>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</si>
  <si>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</si>
  <si>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</si>
  <si>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</si>
  <si>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</si>
  <si>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</si>
  <si>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</si>
  <si>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</si>
  <si>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</si>
  <si>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</si>
  <si>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</si>
  <si>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</si>
  <si>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</si>
  <si>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</si>
  <si>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</si>
  <si>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</si>
  <si>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</si>
  <si>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</si>
  <si>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</si>
  <si>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</si>
  <si>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</si>
  <si>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</si>
  <si>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</si>
  <si>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</si>
  <si>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</si>
  <si>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</si>
  <si>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</si>
  <si>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</si>
  <si>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</si>
  <si>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</si>
  <si>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</si>
  <si>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</si>
  <si>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</si>
  <si>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</si>
  <si>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</si>
  <si>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</si>
  <si>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</si>
  <si>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</si>
  <si>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</si>
  <si>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</si>
  <si>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</si>
  <si>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</si>
  <si>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</si>
  <si>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</si>
  <si>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</si>
  <si>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</si>
  <si>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</si>
  <si>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</si>
  <si>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</si>
  <si>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</si>
  <si>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</si>
  <si>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</si>
  <si>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</si>
  <si>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</si>
  <si>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</si>
  <si>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</si>
  <si>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</si>
  <si>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</si>
  <si>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</si>
  <si>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</si>
  <si>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</si>
  <si>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</si>
  <si>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</si>
  <si>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</si>
  <si>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</si>
  <si>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</si>
  <si>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</si>
  <si>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</si>
  <si>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</si>
  <si>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</si>
  <si>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</si>
  <si>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</si>
  <si>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</si>
  <si>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</si>
  <si>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</si>
  <si>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</si>
  <si>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</si>
  <si>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</si>
  <si>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</si>
  <si>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</si>
  <si>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</si>
  <si>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</si>
  <si>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</si>
  <si>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</si>
  <si>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</si>
  <si>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</si>
  <si>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</si>
  <si>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</si>
  <si>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</si>
  <si>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</si>
  <si>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</si>
  <si>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</si>
  <si>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</si>
  <si>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</si>
  <si>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</si>
  <si>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</si>
  <si>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</si>
  <si>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</si>
  <si>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</si>
  <si>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</si>
  <si>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</si>
  <si>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</si>
  <si>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</si>
  <si>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</si>
  <si>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</si>
  <si>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</si>
  <si>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</si>
  <si>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</si>
  <si>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</si>
  <si>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</si>
  <si>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</si>
  <si>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</si>
  <si>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</si>
  <si>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</si>
  <si>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</si>
  <si>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</si>
  <si>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</si>
  <si>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</si>
  <si>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</si>
  <si>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</si>
  <si>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</si>
  <si>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</si>
  <si>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</si>
  <si>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</si>
  <si>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</si>
  <si>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</si>
  <si>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</si>
  <si>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</si>
  <si>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</si>
  <si>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</si>
  <si>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</si>
  <si>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</si>
  <si>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</si>
  <si>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</si>
  <si>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</si>
  <si>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</si>
  <si>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</si>
  <si>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</si>
  <si>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</si>
  <si>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</si>
  <si>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</si>
  <si>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</si>
  <si>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</si>
  <si>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</si>
  <si>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</si>
  <si>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</si>
  <si>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</si>
  <si>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</si>
  <si>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</si>
  <si>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</si>
  <si>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</si>
  <si>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</si>
  <si>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</si>
  <si>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</si>
  <si>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</si>
  <si>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</si>
  <si>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</si>
  <si>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</si>
  <si>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</si>
  <si>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</si>
  <si>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</si>
  <si>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</si>
  <si>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</si>
  <si>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</si>
  <si>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</si>
  <si>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</si>
  <si>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</si>
  <si>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</si>
  <si>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</si>
  <si>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</si>
  <si>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</si>
  <si>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</si>
  <si>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</si>
  <si>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</si>
  <si>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</si>
  <si>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</si>
  <si>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</si>
  <si>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</si>
  <si>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</si>
  <si>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</si>
  <si>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</si>
  <si>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</si>
  <si>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</si>
  <si>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</si>
  <si>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</si>
  <si>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</si>
  <si>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</si>
  <si>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</si>
  <si>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</si>
  <si>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</si>
  <si>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</si>
  <si>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</si>
  <si>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</si>
  <si>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</si>
  <si>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</si>
  <si>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</si>
  <si>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</si>
  <si>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</si>
  <si>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</si>
  <si>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</si>
  <si>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</si>
  <si>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</si>
  <si>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</si>
  <si>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</si>
  <si>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</si>
  <si>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</si>
  <si>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</si>
  <si>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</si>
  <si>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</si>
  <si>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</si>
  <si>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</si>
  <si>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</si>
  <si>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</si>
  <si>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</si>
  <si>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</si>
  <si>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</si>
  <si>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</si>
  <si>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</si>
  <si>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</si>
  <si>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</si>
  <si>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</si>
  <si>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</si>
  <si>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</si>
  <si>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</si>
  <si>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</si>
  <si>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</si>
  <si>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</si>
  <si>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</si>
  <si>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</si>
  <si>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</si>
  <si>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</si>
  <si>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</si>
  <si>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</si>
  <si>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</si>
  <si>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</si>
  <si>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</si>
  <si>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</si>
  <si>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</si>
  <si>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</si>
  <si>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</si>
  <si>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</si>
  <si>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</si>
  <si>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</si>
  <si>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</si>
  <si>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</si>
  <si>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</si>
  <si>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</si>
  <si>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</si>
  <si>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</si>
  <si>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</si>
  <si>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</si>
  <si>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</si>
  <si>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</si>
  <si>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</si>
  <si>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</si>
  <si>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</si>
  <si>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</si>
  <si>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</si>
  <si>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</si>
  <si>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</si>
  <si>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</si>
  <si>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</si>
  <si>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</si>
  <si>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</si>
  <si>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</si>
  <si>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</si>
  <si>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</si>
  <si>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</si>
  <si>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</si>
  <si>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</si>
  <si>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</si>
  <si>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</si>
  <si>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</si>
  <si>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</si>
  <si>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</si>
  <si>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</si>
  <si>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</si>
  <si>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</si>
  <si>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</si>
  <si>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</si>
  <si>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</si>
  <si>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</si>
  <si>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</si>
  <si>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</si>
  <si>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</si>
  <si>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</si>
  <si>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</si>
  <si>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</si>
  <si>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</si>
  <si>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</si>
  <si>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</si>
  <si>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</si>
  <si>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</si>
  <si>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</si>
  <si>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</si>
  <si>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</si>
  <si>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</si>
  <si>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</si>
  <si>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</si>
  <si>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</si>
  <si>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</si>
  <si>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</si>
  <si>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</si>
  <si>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</si>
  <si>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</si>
  <si>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</si>
  <si>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</si>
  <si>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</si>
  <si>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</si>
  <si>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</si>
  <si>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</si>
  <si>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</si>
  <si>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</si>
  <si>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</si>
  <si>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</si>
  <si>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</si>
  <si>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</si>
  <si>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</si>
  <si>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</si>
  <si>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</si>
  <si>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</si>
  <si>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</si>
  <si>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</si>
  <si>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</si>
  <si>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</si>
  <si>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</si>
  <si>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</si>
  <si>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</si>
  <si>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</si>
  <si>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</si>
  <si>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</si>
  <si>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</si>
  <si>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</si>
  <si>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</si>
  <si>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</si>
  <si>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</si>
  <si>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</si>
  <si>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</si>
  <si>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</si>
  <si>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</si>
  <si>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</si>
  <si>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</si>
  <si>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</si>
  <si>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</si>
  <si>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</si>
  <si>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</si>
  <si>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</si>
  <si>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</si>
  <si>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</si>
  <si>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</si>
  <si>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</si>
  <si>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</si>
  <si>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</si>
  <si>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</si>
  <si>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</si>
  <si>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</si>
  <si>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</si>
  <si>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</si>
  <si>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</si>
  <si>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</si>
  <si>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</si>
  <si>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</si>
  <si>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</si>
  <si>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</si>
  <si>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</si>
  <si>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</si>
  <si>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</si>
  <si>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</si>
  <si>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</si>
  <si>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</si>
  <si>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</si>
  <si>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</si>
  <si>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</si>
  <si>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</si>
  <si>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</si>
  <si>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</si>
  <si>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</si>
  <si>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</si>
  <si>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</si>
  <si>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</si>
  <si>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</si>
  <si>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</si>
  <si>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</si>
  <si>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</si>
  <si>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</si>
  <si>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</si>
  <si>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</si>
  <si>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</si>
  <si>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</si>
  <si>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</si>
  <si>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</si>
  <si>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</si>
  <si>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</si>
  <si>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</si>
  <si>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</si>
  <si>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</si>
  <si>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</si>
  <si>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</si>
  <si>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</si>
  <si>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</si>
  <si>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</si>
  <si>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</si>
  <si>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</si>
  <si>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</si>
  <si>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</si>
  <si>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</si>
  <si>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</si>
  <si>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</si>
  <si>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</si>
  <si>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</si>
  <si>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</si>
  <si>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</si>
  <si>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</si>
  <si>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</si>
  <si>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</si>
  <si>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</si>
  <si>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</si>
  <si>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</si>
  <si>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</si>
  <si>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</si>
  <si>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</si>
  <si>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</si>
  <si>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</si>
  <si>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</si>
  <si>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</si>
  <si>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</si>
  <si>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</si>
  <si>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</si>
  <si>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</si>
  <si>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</si>
  <si>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</si>
  <si>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</si>
  <si>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</si>
  <si>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</si>
  <si>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</si>
  <si>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</si>
  <si>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</si>
  <si>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</si>
  <si>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</si>
  <si>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</si>
  <si>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</si>
  <si>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</si>
  <si>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</si>
  <si>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</si>
  <si>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</si>
  <si>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</si>
  <si>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</si>
  <si>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</si>
  <si>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</si>
  <si>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</si>
  <si>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</si>
  <si>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</si>
  <si>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</si>
  <si>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</si>
  <si>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</si>
  <si>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</si>
  <si>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</si>
  <si>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</si>
  <si>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</si>
  <si>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</si>
  <si>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</si>
  <si>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</si>
  <si>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</si>
  <si>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</si>
  <si>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</si>
  <si>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</si>
  <si>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</si>
  <si>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</si>
  <si>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</si>
  <si>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</si>
  <si>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</si>
  <si>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</si>
  <si>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</si>
  <si>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</si>
  <si>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</si>
  <si>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</si>
  <si>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</si>
  <si>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</si>
  <si>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</si>
  <si>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</si>
  <si>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</si>
  <si>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</si>
  <si>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</si>
  <si>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</si>
  <si>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</si>
  <si>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</si>
  <si>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</si>
  <si>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</si>
  <si>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</si>
  <si>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</si>
  <si>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</si>
  <si>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</si>
  <si>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</si>
  <si>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</si>
  <si>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</si>
  <si>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</si>
  <si>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</si>
  <si>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</si>
  <si>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</si>
  <si>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</si>
  <si>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</si>
  <si>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</si>
  <si>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</si>
  <si>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</si>
  <si>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</si>
  <si>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</si>
  <si>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</si>
  <si>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</si>
  <si>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</si>
  <si>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</si>
  <si>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</si>
  <si>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</si>
  <si>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</si>
  <si>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</si>
  <si>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</si>
  <si>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</si>
  <si>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</si>
  <si>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</si>
  <si>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</si>
  <si>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</si>
  <si>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</si>
  <si>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</si>
  <si>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</si>
  <si>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</si>
  <si>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</si>
  <si>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</si>
  <si>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</si>
  <si>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</si>
  <si>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</si>
  <si>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</si>
  <si>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</si>
  <si>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</si>
  <si>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</si>
  <si>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</si>
  <si>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</si>
  <si>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</si>
  <si>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</si>
  <si>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</si>
  <si>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</si>
  <si>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</si>
  <si>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</si>
  <si>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</si>
  <si>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</si>
  <si>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</si>
  <si>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</si>
  <si>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</si>
  <si>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</si>
  <si>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</si>
  <si>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</si>
  <si>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</si>
  <si>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</si>
  <si>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</si>
  <si>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</si>
  <si>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</si>
  <si>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</si>
  <si>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</si>
  <si>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</si>
  <si>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</si>
  <si>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</si>
  <si>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</si>
  <si>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</si>
  <si>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</si>
  <si>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</si>
  <si>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</si>
  <si>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</si>
  <si>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</si>
  <si>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</si>
  <si>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</si>
  <si>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</si>
  <si>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</si>
  <si>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</si>
  <si>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</si>
  <si>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</si>
  <si>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</si>
  <si>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</si>
  <si>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</si>
  <si>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</si>
  <si>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</si>
  <si>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</si>
  <si>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</si>
  <si>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</si>
  <si>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</si>
  <si>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</si>
  <si>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</si>
  <si>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</si>
  <si>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</si>
  <si>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</si>
  <si>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</si>
  <si>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</si>
  <si>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</si>
  <si>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</si>
  <si>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</si>
  <si>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</si>
  <si>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</si>
  <si>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</si>
  <si>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</si>
  <si>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</si>
  <si>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</si>
  <si>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</si>
  <si>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</si>
  <si>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</si>
  <si>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</si>
  <si>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</si>
  <si>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</si>
  <si>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</si>
  <si>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</si>
  <si>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</si>
  <si>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</si>
  <si>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</si>
  <si>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</si>
  <si>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</si>
  <si>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</si>
  <si>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</si>
  <si>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</si>
  <si>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</si>
  <si>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</si>
  <si>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</si>
  <si>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</si>
  <si>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</si>
  <si>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</si>
  <si>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</si>
  <si>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</si>
  <si>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</si>
  <si>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</si>
  <si>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</si>
  <si>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</si>
  <si>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</si>
  <si>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</si>
  <si>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</si>
  <si>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</si>
  <si>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</si>
  <si>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</si>
  <si>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</si>
  <si>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</si>
  <si>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</si>
  <si>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</si>
  <si>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</si>
  <si>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</si>
  <si>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</si>
  <si>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</si>
  <si>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</si>
  <si>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</si>
  <si>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</si>
  <si>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</si>
  <si>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</si>
  <si>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</si>
  <si>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</si>
  <si>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</si>
  <si>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</si>
  <si>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</si>
  <si>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</si>
  <si>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</si>
  <si>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</si>
  <si>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</si>
  <si>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</si>
  <si>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</si>
  <si>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</si>
  <si>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</si>
  <si>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</si>
  <si>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</si>
  <si>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</si>
  <si>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</si>
  <si>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</si>
  <si>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</si>
  <si>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</si>
  <si>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</si>
  <si>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</si>
  <si>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</si>
  <si>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</si>
  <si>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</si>
  <si>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</si>
  <si>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</si>
  <si>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</si>
  <si>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</si>
  <si>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</si>
  <si>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</si>
  <si>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</si>
  <si>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</si>
  <si>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</si>
  <si>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</si>
  <si>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</si>
  <si>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</si>
  <si>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</si>
  <si>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</si>
  <si>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</si>
  <si>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</si>
  <si>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</si>
  <si>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</si>
  <si>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</si>
  <si>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</si>
  <si>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</si>
  <si>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</si>
  <si>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</si>
  <si>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</si>
  <si>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</si>
  <si>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</si>
  <si>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</si>
  <si>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</si>
  <si>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</si>
  <si>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</si>
  <si>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</si>
  <si>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</si>
  <si>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</si>
  <si>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</si>
  <si>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</si>
  <si>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</si>
  <si>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</si>
  <si>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</si>
  <si>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</si>
  <si>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</si>
  <si>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</si>
  <si>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</si>
  <si>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</si>
  <si>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</si>
  <si>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</si>
  <si>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</si>
  <si>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</si>
  <si>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</si>
  <si>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</si>
  <si>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</si>
  <si>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</si>
  <si>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</si>
  <si>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</si>
  <si>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</si>
  <si>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</si>
  <si>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</si>
  <si>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</si>
  <si>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</si>
  <si>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</si>
  <si>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</si>
  <si>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</si>
  <si>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</si>
  <si>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</si>
  <si>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</si>
  <si>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</si>
  <si>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</si>
  <si>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</si>
  <si>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</si>
  <si>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</si>
  <si>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</si>
  <si>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</si>
  <si>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</si>
  <si>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</si>
  <si>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</si>
  <si>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</si>
  <si>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</si>
  <si>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</si>
  <si>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</si>
  <si>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</si>
  <si>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</si>
  <si>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</si>
  <si>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</si>
  <si>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</si>
  <si>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</si>
  <si>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</si>
  <si>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</si>
  <si>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</si>
  <si>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</si>
  <si>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</si>
  <si>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</si>
  <si>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</si>
  <si>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</si>
  <si>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</si>
  <si>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</si>
  <si>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</si>
  <si>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</si>
  <si>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</si>
  <si>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</si>
  <si>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</si>
  <si>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</si>
  <si>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</si>
  <si>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</si>
  <si>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</si>
  <si>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</si>
  <si>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</si>
  <si>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</si>
  <si>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</si>
  <si>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</si>
  <si>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</si>
  <si>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</si>
  <si>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</si>
  <si>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</si>
  <si>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</si>
  <si>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</si>
  <si>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</si>
  <si>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</si>
  <si>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</si>
  <si>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</si>
  <si>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</si>
  <si>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</si>
  <si>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</si>
  <si>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</si>
  <si>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</si>
  <si>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</si>
  <si>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</si>
  <si>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</si>
  <si>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</si>
  <si>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</si>
  <si>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</si>
  <si>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</si>
  <si>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</si>
  <si>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</si>
  <si>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</si>
  <si>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</si>
  <si>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</si>
  <si>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</si>
  <si>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</si>
  <si>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</si>
  <si>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</si>
  <si>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</si>
  <si>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</si>
  <si>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</si>
  <si>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</si>
  <si>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</si>
  <si>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</si>
  <si>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</si>
  <si>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</si>
  <si>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</si>
  <si>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</si>
  <si>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</si>
  <si>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</si>
  <si>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</si>
  <si>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</si>
  <si>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</si>
  <si>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</si>
  <si>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</si>
  <si>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</si>
  <si>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</si>
  <si>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</si>
  <si>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</si>
  <si>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</si>
  <si>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</si>
  <si>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</si>
  <si>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</si>
  <si>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</si>
  <si>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</si>
  <si>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</si>
  <si>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</si>
  <si>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</si>
  <si>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</si>
  <si>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</si>
  <si>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</si>
  <si>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</si>
  <si>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</si>
  <si>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</si>
  <si>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</si>
  <si>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</si>
  <si>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</si>
  <si>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</si>
  <si>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</si>
  <si>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</si>
  <si>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</si>
  <si>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</si>
  <si>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</si>
  <si>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</si>
  <si>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</si>
  <si>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</si>
  <si>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</si>
  <si>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</si>
  <si>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</si>
  <si>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</si>
  <si>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</si>
  <si>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</si>
  <si>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</si>
  <si>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</si>
  <si>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</si>
  <si>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</si>
  <si>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</si>
  <si>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</si>
  <si>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</si>
  <si>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</si>
  <si>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</si>
  <si>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</si>
  <si>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</si>
  <si>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</si>
  <si>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</si>
  <si>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</si>
  <si>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</si>
  <si>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</si>
  <si>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</si>
  <si>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</si>
  <si>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</si>
  <si>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</si>
  <si>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</si>
  <si>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</si>
  <si>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</si>
  <si>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</si>
  <si>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</si>
  <si>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</si>
  <si>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</si>
  <si>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</si>
  <si>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</si>
  <si>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</si>
  <si>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</si>
  <si>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</si>
  <si>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</si>
  <si>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</si>
  <si>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</si>
  <si>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</si>
  <si>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</si>
  <si>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</si>
  <si>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</si>
  <si>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</si>
  <si>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</si>
  <si>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</si>
  <si>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</si>
  <si>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</si>
  <si>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</si>
  <si>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</si>
  <si>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</si>
  <si>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</si>
  <si>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</si>
  <si>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</si>
  <si>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</si>
  <si>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</si>
  <si>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</si>
  <si>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</si>
  <si>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</si>
  <si>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</si>
  <si>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</si>
  <si>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</si>
  <si>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</si>
  <si>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</si>
  <si>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</si>
  <si>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</si>
  <si>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</si>
  <si>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</si>
  <si>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</si>
  <si>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</si>
  <si>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</si>
  <si>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</si>
  <si>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</si>
  <si>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</si>
  <si>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</si>
  <si>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</si>
  <si>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</si>
  <si>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</si>
  <si>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</si>
  <si>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</si>
  <si>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</si>
  <si>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</si>
  <si>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</si>
  <si>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</si>
  <si>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</si>
  <si>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</si>
  <si>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</si>
  <si>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</si>
  <si>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</si>
  <si>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</si>
  <si>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</si>
  <si>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</si>
  <si>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</si>
  <si>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</si>
  <si>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</si>
  <si>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</si>
  <si>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</si>
  <si>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</si>
  <si>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</si>
  <si>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</si>
  <si>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</si>
  <si>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</si>
  <si>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</si>
  <si>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</si>
  <si>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</si>
  <si>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</si>
  <si>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</si>
  <si>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</si>
  <si>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</si>
  <si>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</si>
  <si>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</si>
  <si>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</si>
  <si>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</si>
  <si>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</si>
  <si>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</si>
  <si>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</si>
  <si>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</si>
  <si>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</si>
  <si>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</si>
  <si>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</si>
  <si>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</si>
  <si>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</si>
  <si>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</si>
  <si>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</si>
  <si>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</si>
  <si>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</si>
  <si>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</si>
  <si>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</si>
  <si>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</si>
  <si>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</si>
  <si>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</si>
  <si>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</si>
  <si>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</si>
  <si>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</si>
  <si>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</si>
  <si>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</si>
  <si>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</si>
  <si>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</si>
  <si>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</si>
  <si>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</si>
  <si>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</si>
  <si>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</si>
  <si>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</si>
  <si>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</si>
  <si>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</si>
  <si>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</si>
  <si>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</si>
  <si>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</si>
  <si>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</si>
  <si>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</si>
  <si>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</si>
  <si>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</si>
  <si>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</si>
  <si>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</si>
  <si>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</si>
  <si>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</si>
  <si>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</si>
  <si>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</si>
  <si>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</si>
  <si>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</si>
  <si>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</si>
  <si>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</si>
  <si>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</si>
  <si>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</si>
  <si>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</si>
  <si>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</si>
  <si>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</si>
  <si>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</si>
  <si>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</si>
  <si>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</si>
  <si>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</si>
  <si>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</si>
  <si>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</si>
  <si>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</si>
  <si>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</si>
  <si>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</si>
  <si>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</si>
  <si>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</si>
  <si>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</si>
  <si>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</si>
  <si>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</si>
  <si>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</si>
  <si>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</si>
  <si>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</si>
  <si>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</si>
  <si>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</si>
  <si>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</si>
  <si>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</si>
  <si>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</si>
  <si>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</si>
  <si>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</si>
  <si>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</si>
  <si>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</si>
  <si>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</si>
  <si>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</si>
  <si>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</si>
  <si>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</si>
  <si>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</si>
  <si>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</si>
  <si>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</si>
  <si>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</si>
  <si>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</si>
  <si>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</si>
  <si>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</si>
  <si>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</si>
  <si>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</si>
  <si>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</si>
  <si>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</si>
  <si>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</si>
  <si>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</si>
  <si>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</si>
  <si>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</si>
  <si>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</si>
  <si>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</si>
  <si>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</si>
  <si>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</si>
  <si>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</si>
  <si>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</si>
  <si>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</si>
  <si>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</si>
  <si>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</si>
  <si>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</si>
  <si>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</si>
  <si>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</si>
  <si>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</si>
  <si>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</si>
  <si>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</si>
  <si>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</si>
  <si>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</si>
  <si>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</si>
  <si>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</si>
  <si>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</si>
  <si>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</si>
  <si>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</si>
  <si>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</si>
  <si>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</si>
  <si>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</si>
  <si>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</si>
  <si>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</si>
  <si>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</si>
  <si>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</si>
  <si>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</si>
  <si>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</si>
  <si>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</si>
  <si>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</si>
  <si>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</si>
  <si>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</si>
  <si>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</si>
  <si>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</si>
  <si>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</si>
  <si>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</si>
  <si>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</si>
  <si>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</si>
  <si>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</si>
  <si>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</si>
  <si>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</si>
  <si>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</si>
  <si>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</si>
  <si>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</si>
  <si>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</si>
  <si>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</si>
  <si>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</si>
  <si>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</si>
  <si>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</si>
  <si>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</si>
  <si>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</si>
  <si>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</si>
  <si>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</si>
  <si>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</si>
  <si>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</si>
  <si>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</si>
  <si>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</si>
  <si>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</si>
  <si>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</si>
  <si>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</si>
  <si>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</si>
  <si>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</si>
  <si>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</si>
  <si>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</si>
  <si>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</si>
  <si>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</si>
  <si>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</si>
  <si>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</si>
  <si>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</si>
  <si>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</si>
  <si>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</si>
  <si>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</si>
  <si>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</si>
  <si>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</si>
  <si>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</si>
  <si>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</si>
  <si>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</si>
  <si>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</si>
  <si>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</si>
  <si>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</si>
  <si>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</si>
  <si>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</si>
  <si>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</si>
  <si>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</si>
  <si>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</si>
  <si>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</si>
  <si>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</si>
  <si>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</si>
  <si>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</si>
  <si>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</si>
  <si>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</si>
  <si>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</si>
  <si>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</si>
  <si>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</si>
  <si>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</si>
  <si>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</si>
  <si>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</si>
  <si>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</si>
  <si>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</si>
  <si>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</si>
  <si>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</si>
  <si>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</si>
  <si>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</si>
  <si>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</si>
  <si>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</si>
  <si>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</si>
  <si>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</si>
  <si>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</si>
  <si>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</si>
  <si>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</si>
  <si>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</si>
  <si>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</si>
  <si>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</si>
  <si>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</si>
  <si>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</si>
  <si>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</si>
  <si>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</si>
  <si>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</si>
  <si>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</si>
  <si>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</si>
  <si>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</si>
  <si>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</si>
  <si>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</si>
  <si>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</si>
  <si>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</si>
  <si>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</si>
  <si>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</si>
  <si>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</si>
  <si>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</si>
  <si>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</si>
  <si>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</si>
  <si>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</si>
  <si>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</si>
  <si>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</si>
  <si>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</si>
  <si>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</si>
  <si>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</si>
  <si>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</si>
  <si>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</si>
  <si>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</si>
  <si>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</si>
  <si>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</si>
  <si>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</si>
  <si>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</si>
  <si>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</si>
  <si>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</si>
  <si>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</si>
  <si>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</si>
  <si>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</si>
  <si>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</si>
  <si>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</si>
  <si>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</si>
  <si>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</si>
  <si>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</si>
  <si>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</si>
  <si>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</si>
  <si>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</si>
  <si>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</si>
  <si>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</si>
  <si>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</si>
  <si>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</si>
  <si>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</si>
  <si>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</si>
  <si>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</si>
  <si>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</si>
  <si>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</si>
  <si>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</si>
  <si>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</si>
  <si>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</si>
  <si>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</si>
  <si>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</si>
  <si>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</si>
  <si>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</si>
  <si>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</si>
  <si>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</si>
  <si>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</si>
  <si>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</si>
  <si>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</si>
  <si>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</si>
  <si>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</si>
  <si>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</si>
  <si>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</si>
  <si>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</si>
  <si>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</si>
  <si>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</si>
  <si>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</si>
  <si>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</si>
  <si>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</si>
  <si>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</si>
  <si>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</si>
  <si>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</si>
  <si>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</si>
  <si>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</si>
  <si>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</si>
  <si>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</si>
  <si>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</si>
  <si>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</si>
  <si>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</si>
  <si>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</si>
  <si>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</si>
  <si>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</si>
  <si>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</si>
  <si>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</si>
  <si>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</si>
  <si>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</si>
  <si>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</si>
  <si>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</si>
  <si>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</si>
  <si>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</si>
  <si>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</si>
  <si>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</si>
  <si>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</si>
  <si>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</si>
  <si>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</si>
  <si>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</si>
  <si>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</si>
  <si>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</si>
  <si>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</si>
  <si>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</si>
  <si>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</si>
  <si>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</si>
  <si>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</si>
  <si>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</si>
  <si>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</si>
  <si>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</si>
  <si>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</si>
  <si>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</si>
  <si>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</si>
  <si>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</si>
  <si>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</si>
  <si>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</si>
  <si>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</si>
  <si>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</si>
  <si>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</si>
  <si>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</si>
  <si>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</si>
  <si>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</si>
  <si>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</si>
  <si>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</si>
  <si>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</si>
  <si>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</si>
  <si>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</si>
  <si>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</si>
  <si>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</si>
  <si>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</si>
  <si>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</si>
  <si>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</si>
  <si>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</si>
  <si>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</si>
  <si>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</si>
  <si>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</si>
  <si>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</si>
  <si>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</si>
  <si>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</si>
  <si>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</si>
  <si>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</si>
  <si>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</si>
  <si>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</si>
  <si>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</si>
  <si>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</si>
  <si>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</si>
  <si>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</si>
  <si>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</si>
  <si>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</si>
  <si>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</si>
  <si>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</si>
  <si>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</si>
  <si>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</si>
  <si>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</si>
  <si>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</si>
  <si>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</si>
  <si>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</si>
  <si>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</si>
  <si>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</si>
  <si>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</si>
  <si>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</si>
  <si>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</si>
  <si>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</si>
  <si>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</si>
  <si>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</si>
  <si>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</si>
  <si>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</si>
  <si>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</si>
  <si>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</si>
  <si>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</si>
  <si>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</si>
  <si>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</si>
  <si>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</si>
  <si>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</si>
  <si>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</si>
  <si>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</si>
  <si>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</si>
  <si>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</si>
  <si>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</si>
  <si>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</si>
  <si>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</si>
  <si>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</si>
  <si>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</si>
  <si>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</si>
  <si>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</si>
  <si>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</si>
  <si>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</si>
  <si>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</si>
  <si>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</si>
  <si>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</si>
  <si>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</si>
  <si>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</si>
  <si>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</si>
  <si>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</si>
  <si>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</si>
  <si>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</si>
  <si>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</si>
  <si>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</si>
  <si>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</si>
  <si>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</si>
  <si>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</si>
  <si>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</si>
  <si>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</si>
  <si>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</si>
  <si>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</si>
  <si>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</si>
  <si>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</si>
  <si>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</si>
  <si>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</si>
  <si>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</si>
  <si>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</si>
  <si>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</si>
  <si>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</si>
  <si>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</si>
  <si>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</si>
  <si>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</si>
  <si>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</si>
  <si>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</si>
  <si>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</si>
  <si>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</si>
  <si>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</si>
  <si>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</si>
  <si>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</si>
  <si>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</si>
  <si>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</si>
  <si>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</si>
  <si>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</si>
  <si>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</si>
  <si>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</si>
  <si>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</si>
  <si>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</si>
  <si>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</si>
  <si>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</si>
  <si>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</si>
  <si>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</si>
  <si>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</si>
  <si>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</si>
  <si>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</si>
  <si>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</si>
  <si>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</si>
  <si>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</si>
  <si>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</si>
  <si>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</si>
  <si>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</si>
  <si>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</si>
  <si>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</si>
  <si>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</si>
  <si>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</si>
  <si>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</si>
  <si>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</si>
  <si>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</si>
  <si>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</si>
  <si>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</si>
  <si>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</si>
  <si>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</si>
  <si>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</si>
  <si>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</si>
  <si>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</si>
  <si>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</si>
  <si>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</si>
  <si>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</si>
  <si>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</si>
  <si>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</si>
  <si>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</si>
  <si>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</si>
  <si>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</si>
  <si>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</si>
  <si>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</si>
  <si>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</si>
  <si>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</si>
  <si>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</si>
  <si>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</si>
  <si>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</si>
  <si>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</si>
  <si>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</si>
  <si>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</si>
  <si>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</si>
  <si>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</si>
  <si>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</si>
  <si>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</si>
  <si>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</si>
  <si>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</si>
  <si>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</si>
  <si>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</si>
  <si>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</si>
  <si>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</si>
  <si>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</si>
  <si>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</si>
  <si>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</si>
  <si>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</si>
  <si>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</si>
  <si>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</si>
  <si>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</si>
  <si>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</si>
  <si>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</si>
  <si>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</si>
  <si>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</si>
  <si>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</si>
  <si>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</si>
  <si>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</si>
  <si>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</si>
  <si>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</si>
  <si>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</si>
  <si>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</si>
  <si>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</si>
  <si>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</si>
  <si>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</si>
  <si>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</si>
  <si>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</si>
  <si>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</si>
  <si>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</si>
  <si>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</si>
  <si>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</si>
  <si>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</si>
  <si>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</si>
  <si>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</si>
  <si>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</si>
  <si>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</si>
  <si>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</si>
  <si>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</si>
  <si>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</si>
  <si>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</si>
  <si>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</si>
  <si>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</si>
  <si>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</si>
  <si>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</si>
  <si>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</si>
  <si>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</si>
  <si>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</si>
  <si>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</si>
  <si>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</si>
  <si>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</si>
  <si>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</si>
  <si>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</si>
  <si>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</si>
  <si>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</si>
  <si>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</si>
  <si>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</si>
  <si>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</si>
  <si>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</si>
  <si>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</si>
  <si>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</si>
  <si>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</si>
  <si>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</si>
  <si>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</si>
  <si>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</si>
  <si>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</si>
  <si>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</si>
  <si>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</si>
  <si>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</si>
  <si>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</si>
  <si>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</si>
  <si>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</si>
  <si>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</si>
  <si>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</si>
  <si>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</si>
  <si>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</si>
  <si>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</si>
  <si>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</si>
  <si>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</si>
  <si>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</si>
  <si>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</si>
  <si>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</si>
  <si>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</si>
  <si>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</si>
  <si>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</si>
  <si>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</si>
  <si>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</si>
  <si>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</si>
  <si>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</si>
  <si>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</si>
  <si>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</si>
  <si>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</si>
  <si>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</si>
  <si>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</si>
  <si>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</si>
  <si>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</si>
  <si>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</si>
  <si>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</si>
  <si>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</si>
  <si>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</si>
  <si>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</si>
  <si>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</si>
  <si>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</si>
  <si>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</si>
  <si>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</si>
  <si>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</si>
  <si>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</si>
  <si>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</si>
  <si>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</si>
  <si>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</si>
  <si>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</si>
  <si>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</si>
  <si>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</si>
  <si>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</si>
  <si>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</si>
  <si>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</si>
  <si>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</si>
  <si>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</si>
  <si>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</si>
  <si>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</si>
  <si>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</si>
  <si>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</si>
  <si>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</si>
  <si>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</si>
  <si>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</si>
  <si>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</si>
  <si>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</si>
  <si>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</si>
  <si>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</si>
  <si>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</si>
  <si>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</si>
  <si>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</si>
  <si>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</si>
  <si>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</si>
  <si>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</si>
  <si>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</si>
  <si>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</si>
  <si>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</si>
  <si>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</si>
  <si>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</si>
  <si>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</si>
  <si>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</si>
  <si>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</si>
  <si>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</si>
  <si>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</si>
  <si>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</si>
  <si>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</si>
  <si>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</si>
  <si>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</si>
  <si>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</si>
  <si>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</si>
  <si>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</si>
  <si>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</si>
  <si>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</si>
  <si>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</si>
  <si>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</si>
  <si>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</si>
  <si>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</si>
  <si>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</si>
  <si>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</si>
  <si>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</si>
  <si>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</si>
  <si>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</si>
  <si>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</si>
  <si>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</si>
  <si>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</si>
  <si>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</si>
  <si>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</si>
  <si>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</si>
  <si>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</si>
  <si>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</si>
  <si>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</si>
  <si>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</si>
  <si>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</si>
  <si>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</si>
  <si>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</si>
  <si>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</si>
  <si>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</si>
  <si>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</si>
  <si>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</si>
  <si>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</si>
  <si>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</si>
  <si>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</si>
  <si>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</si>
  <si>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</si>
  <si>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</si>
  <si>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</si>
  <si>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</si>
  <si>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</si>
  <si>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</si>
  <si>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</si>
  <si>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</si>
  <si>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</si>
  <si>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</si>
  <si>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</si>
  <si>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</si>
  <si>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</si>
  <si>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</si>
  <si>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</si>
  <si>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</si>
  <si>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</si>
  <si>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</si>
  <si>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</si>
  <si>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</si>
  <si>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</si>
  <si>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</si>
  <si>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</si>
  <si>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</si>
  <si>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</si>
  <si>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</si>
  <si>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</si>
  <si>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</si>
  <si>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</si>
  <si>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</si>
  <si>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</si>
  <si>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</si>
  <si>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</si>
  <si>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</si>
  <si>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</si>
  <si>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</si>
  <si>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</si>
  <si>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</si>
  <si>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</si>
  <si>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</si>
  <si>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</si>
  <si>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</si>
  <si>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</si>
  <si>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</si>
  <si>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</si>
  <si>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</si>
  <si>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</si>
  <si>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</si>
  <si>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</si>
  <si>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</si>
  <si>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</si>
  <si>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</si>
  <si>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</si>
  <si>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</si>
  <si>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</si>
  <si>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</si>
  <si>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</si>
  <si>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</si>
  <si>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</si>
  <si>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</si>
  <si>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</si>
  <si>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</si>
  <si>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</si>
  <si>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</si>
  <si>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</si>
  <si>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</si>
  <si>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</si>
  <si>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</si>
  <si>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</si>
  <si>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</si>
  <si>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</si>
  <si>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</si>
  <si>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</si>
  <si>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</si>
  <si>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</si>
  <si>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</si>
  <si>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</si>
  <si>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</si>
  <si>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</si>
  <si>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</si>
  <si>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</si>
  <si>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</si>
  <si>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</si>
  <si>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</si>
  <si>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</si>
  <si>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</si>
  <si>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</si>
  <si>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</si>
  <si>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</si>
  <si>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</si>
  <si>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</si>
  <si>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</si>
  <si>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</si>
  <si>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</si>
  <si>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</si>
  <si>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</si>
  <si>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</si>
  <si>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</si>
  <si>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</si>
  <si>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</si>
  <si>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</si>
  <si>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</si>
  <si>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</si>
  <si>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</si>
  <si>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</si>
  <si>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</si>
  <si>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</si>
  <si>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</si>
  <si>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</si>
  <si>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</si>
  <si>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</si>
  <si>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</si>
  <si>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</si>
  <si>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</si>
  <si>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</si>
  <si>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</si>
  <si>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</si>
  <si>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</si>
  <si>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</si>
  <si>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</si>
  <si>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</si>
  <si>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</si>
  <si>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</si>
  <si>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</si>
  <si>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</si>
  <si>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</si>
  <si>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</si>
  <si>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</si>
  <si>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</si>
  <si>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</si>
  <si>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</si>
  <si>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</si>
  <si>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</si>
  <si>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</si>
  <si>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</si>
  <si>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</si>
  <si>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</si>
  <si>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</si>
  <si>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</si>
  <si>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</si>
  <si>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</si>
  <si>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</si>
  <si>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</si>
  <si>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</si>
  <si>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</si>
  <si>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</si>
  <si>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</si>
  <si>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</si>
  <si>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</si>
  <si>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</si>
  <si>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</si>
  <si>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</si>
  <si>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</si>
  <si>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</si>
  <si>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</si>
  <si>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</si>
  <si>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</si>
  <si>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</si>
  <si>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</si>
  <si>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</si>
  <si>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</si>
  <si>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</si>
  <si>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</si>
  <si>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</si>
  <si>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</si>
  <si>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</si>
  <si>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</si>
  <si>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</si>
  <si>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</si>
  <si>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</si>
  <si>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</si>
  <si>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</si>
  <si>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</si>
  <si>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</si>
  <si>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</si>
  <si>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</si>
  <si>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</si>
  <si>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</si>
  <si>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</si>
  <si>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</si>
  <si>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</si>
  <si>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</si>
  <si>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</si>
  <si>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</si>
  <si>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</si>
  <si>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</si>
  <si>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</si>
  <si>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</si>
  <si>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</si>
  <si>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</si>
  <si>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</si>
  <si>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</si>
  <si>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</si>
  <si>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</si>
  <si>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</si>
  <si>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</si>
  <si>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</si>
  <si>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</si>
  <si>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</si>
  <si>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</si>
  <si>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</si>
  <si>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</si>
  <si>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</si>
  <si>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</si>
  <si>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</si>
  <si>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</si>
  <si>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</si>
  <si>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</si>
  <si>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</si>
  <si>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</si>
  <si>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</si>
  <si>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</si>
  <si>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</si>
  <si>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</si>
  <si>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</si>
  <si>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</si>
  <si>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</si>
  <si>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</si>
  <si>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</si>
  <si>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</si>
  <si>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</si>
  <si>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</si>
  <si>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</si>
  <si>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</si>
  <si>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</si>
  <si>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</si>
  <si>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</si>
  <si>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</si>
  <si>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</si>
  <si>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</si>
  <si>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</si>
  <si>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</si>
  <si>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</si>
  <si>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</si>
  <si>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</si>
  <si>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</si>
  <si>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</si>
  <si>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</si>
  <si>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</si>
  <si>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</si>
  <si>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</si>
  <si>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</si>
  <si>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</si>
  <si>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</si>
  <si>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</si>
  <si>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</si>
  <si>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</si>
  <si>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</si>
  <si>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</si>
  <si>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</si>
  <si>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</si>
  <si>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</si>
  <si>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</si>
  <si>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</si>
  <si>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</si>
  <si>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</si>
  <si>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</si>
  <si>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</si>
  <si>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</si>
  <si>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</si>
  <si>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</si>
  <si>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</si>
  <si>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</si>
  <si>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</si>
  <si>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</si>
  <si>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</si>
  <si>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</si>
  <si>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</si>
  <si>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</si>
  <si>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</si>
  <si>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</si>
  <si>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</si>
  <si>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</si>
  <si>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</si>
  <si>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</si>
  <si>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</si>
  <si>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</si>
  <si>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</si>
  <si>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</si>
  <si>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</si>
  <si>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</si>
  <si>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</si>
  <si>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</si>
  <si>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</si>
  <si>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</si>
  <si>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</si>
  <si>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</si>
  <si>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</si>
  <si>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</si>
  <si>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</si>
  <si>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</si>
  <si>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</si>
  <si>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</si>
  <si>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</si>
  <si>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</si>
  <si>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</si>
  <si>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</si>
  <si>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</si>
  <si>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</si>
  <si>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</si>
  <si>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</si>
  <si>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</si>
  <si>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</si>
  <si>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</si>
  <si>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</si>
  <si>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</si>
  <si>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</si>
  <si>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</si>
  <si>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</si>
  <si>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</si>
  <si>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</si>
  <si>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</si>
  <si>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</si>
  <si>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</si>
  <si>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</si>
  <si>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</si>
  <si>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</si>
  <si>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</si>
  <si>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</si>
  <si>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</si>
  <si>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</si>
  <si>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</si>
  <si>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</si>
  <si>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</si>
  <si>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</si>
  <si>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</si>
  <si>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</si>
  <si>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</si>
  <si>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</si>
  <si>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</si>
  <si>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</si>
  <si>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</si>
  <si>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</si>
  <si>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</si>
  <si>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</si>
  <si>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</si>
  <si>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</si>
  <si>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</si>
  <si>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</si>
  <si>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</si>
  <si>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</si>
  <si>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</si>
  <si>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</si>
  <si>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</si>
  <si>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</si>
  <si>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</si>
  <si>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</si>
  <si>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</si>
  <si>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</si>
  <si>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</si>
  <si>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</si>
  <si>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</si>
  <si>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</si>
  <si>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</si>
  <si>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</si>
  <si>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</si>
  <si>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</si>
  <si>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</si>
  <si>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</si>
  <si>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</si>
  <si>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</si>
  <si>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</si>
  <si>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</si>
  <si>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</si>
  <si>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</si>
  <si>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</si>
  <si>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</si>
  <si>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</si>
  <si>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</si>
  <si>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</si>
  <si>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</si>
  <si>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</si>
  <si>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</si>
  <si>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</si>
  <si>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</si>
  <si>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</si>
  <si>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</si>
  <si>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</si>
  <si>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</si>
  <si>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</si>
  <si>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</si>
  <si>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</si>
  <si>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</si>
  <si>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</si>
  <si>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</si>
  <si>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</si>
  <si>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</si>
  <si>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</si>
  <si>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</si>
  <si>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</si>
  <si>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</si>
  <si>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</si>
  <si>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</si>
  <si>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</si>
  <si>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</si>
  <si>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</si>
  <si>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</si>
  <si>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</si>
  <si>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</si>
  <si>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</si>
  <si>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</si>
  <si>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</si>
  <si>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</si>
  <si>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</si>
  <si>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</si>
  <si>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</si>
  <si>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</si>
  <si>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</si>
  <si>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</si>
  <si>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</si>
  <si>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</si>
  <si>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</si>
  <si>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</si>
  <si>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</si>
  <si>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</si>
  <si>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</si>
  <si>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</si>
  <si>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</si>
  <si>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</si>
  <si>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</si>
  <si>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</si>
  <si>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</si>
  <si>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</si>
  <si>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</si>
  <si>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</si>
  <si>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</si>
  <si>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</si>
  <si>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</si>
  <si>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</si>
  <si>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</si>
  <si>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</si>
  <si>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</si>
  <si>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</si>
  <si>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</si>
  <si>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</si>
  <si>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</si>
  <si>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</si>
  <si>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</si>
  <si>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</si>
  <si>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</si>
  <si>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</si>
  <si>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</si>
  <si>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</si>
  <si>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</si>
  <si>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</si>
  <si>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</si>
  <si>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</si>
  <si>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</si>
  <si>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</si>
  <si>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</si>
  <si>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</si>
  <si>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</si>
  <si>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</si>
  <si>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</si>
  <si>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</si>
  <si>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</si>
  <si>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</si>
  <si>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</si>
  <si>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</si>
  <si>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</si>
  <si>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</si>
  <si>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</si>
  <si>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</si>
  <si>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</si>
  <si>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</si>
  <si>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</si>
  <si>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</si>
  <si>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</si>
  <si>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</si>
  <si>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</si>
  <si>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</si>
  <si>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</si>
  <si>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</si>
  <si>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</si>
  <si>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</si>
  <si>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</si>
  <si>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</si>
  <si>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</si>
  <si>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</si>
  <si>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</si>
  <si>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</si>
  <si>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</si>
  <si>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</si>
  <si>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</si>
  <si>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</si>
  <si>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</si>
  <si>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</si>
  <si>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</si>
  <si>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</si>
  <si>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</si>
  <si>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</si>
  <si>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</si>
  <si>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</si>
  <si>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</si>
  <si>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</si>
  <si>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</si>
  <si>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</si>
  <si>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</si>
  <si>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</si>
  <si>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</si>
  <si>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</si>
  <si>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</si>
  <si>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</si>
  <si>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</si>
  <si>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</si>
  <si>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</si>
  <si>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</si>
  <si>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</si>
  <si>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</si>
  <si>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</si>
  <si>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</si>
  <si>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</si>
  <si>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</si>
  <si>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</si>
  <si>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</si>
  <si>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</si>
  <si>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</si>
  <si>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</si>
  <si>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</si>
  <si>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</si>
  <si>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</si>
  <si>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</si>
  <si>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</si>
  <si>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</si>
  <si>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</si>
  <si>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</si>
  <si>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</si>
  <si>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</si>
  <si>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</si>
  <si>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</si>
  <si>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</si>
  <si>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</si>
  <si>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</si>
  <si>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</si>
  <si>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</si>
  <si>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</si>
  <si>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</si>
  <si>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</si>
  <si>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</si>
  <si>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</si>
  <si>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</si>
  <si>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</si>
  <si>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</si>
  <si>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</si>
  <si>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</si>
  <si>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</si>
  <si>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</si>
  <si>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</si>
  <si>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</si>
  <si>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</si>
  <si>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</si>
  <si>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</si>
  <si>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</si>
  <si>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</si>
  <si>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</si>
  <si>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</si>
  <si>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</si>
  <si>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</si>
  <si>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</si>
  <si>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</si>
  <si>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</si>
  <si>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</si>
  <si>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</si>
  <si>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</si>
  <si>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</si>
  <si>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</si>
  <si>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</si>
  <si>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</si>
  <si>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</si>
  <si>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</si>
  <si>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</si>
  <si>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</si>
  <si>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</si>
  <si>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</si>
  <si>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</si>
  <si>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</si>
  <si>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</si>
  <si>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</si>
  <si>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</si>
  <si>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</si>
  <si>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</si>
  <si>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</si>
  <si>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</si>
  <si>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</si>
  <si>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</si>
  <si>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</si>
  <si>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</si>
  <si>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</si>
  <si>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</si>
  <si>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</si>
  <si>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</si>
  <si>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</si>
  <si>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</si>
  <si>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</si>
  <si>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</si>
  <si>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</si>
  <si>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</si>
  <si>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</si>
  <si>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</si>
  <si>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</si>
  <si>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</si>
  <si>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</si>
  <si>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</si>
  <si>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</si>
  <si>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</si>
  <si>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</si>
  <si>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</si>
  <si>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</si>
  <si>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</si>
  <si>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</si>
  <si>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</si>
  <si>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</si>
  <si>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</si>
  <si>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</si>
  <si>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</si>
  <si>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</si>
  <si>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</si>
  <si>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</si>
  <si>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</si>
  <si>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</si>
  <si>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</si>
  <si>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</si>
  <si>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</si>
  <si>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</si>
  <si>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</si>
  <si>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</si>
  <si>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</si>
  <si>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</si>
  <si>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</si>
  <si>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</si>
  <si>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</si>
  <si>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</si>
  <si>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</si>
  <si>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</si>
  <si>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</si>
  <si>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</si>
  <si>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</si>
  <si>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</si>
  <si>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</si>
  <si>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</si>
  <si>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</si>
  <si>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</si>
  <si>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</si>
  <si>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</si>
  <si>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</si>
  <si>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</si>
  <si>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</si>
  <si>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</si>
  <si>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</si>
  <si>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</si>
  <si>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</si>
  <si>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</si>
  <si>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</si>
  <si>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</si>
  <si>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</si>
  <si>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</si>
  <si>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</si>
  <si>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</si>
  <si>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</si>
  <si>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</si>
  <si>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</si>
  <si>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</si>
  <si>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</si>
  <si>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</si>
  <si>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</si>
  <si>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</si>
  <si>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</si>
  <si>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</si>
  <si>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</si>
  <si>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</si>
  <si>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</si>
  <si>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</si>
  <si>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</si>
  <si>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</si>
  <si>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</si>
  <si>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</si>
  <si>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</si>
  <si>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</si>
  <si>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</si>
  <si>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</si>
  <si>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</si>
  <si>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</si>
  <si>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</si>
  <si>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</si>
  <si>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</si>
  <si>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</si>
  <si>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</si>
  <si>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</si>
  <si>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</si>
  <si>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</si>
  <si>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</si>
  <si>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</si>
  <si>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</si>
  <si>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</si>
  <si>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</si>
  <si>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</si>
  <si>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</si>
  <si>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</si>
  <si>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</si>
  <si>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</si>
  <si>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</si>
  <si>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</si>
  <si>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</si>
  <si>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</si>
  <si>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</si>
  <si>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</si>
  <si>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</si>
  <si>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</si>
  <si>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</si>
  <si>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</si>
  <si>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</si>
  <si>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</si>
  <si>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</si>
  <si>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</si>
  <si>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</si>
  <si>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</si>
  <si>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</si>
  <si>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</si>
  <si>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</si>
  <si>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</si>
  <si>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</si>
  <si>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</si>
  <si>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</si>
  <si>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</si>
  <si>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</si>
  <si>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</si>
  <si>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</si>
  <si>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</si>
  <si>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</si>
  <si>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</si>
  <si>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</si>
  <si>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</si>
  <si>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</si>
  <si>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</si>
  <si>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</si>
  <si>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</si>
  <si>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</si>
  <si>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</si>
  <si>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</si>
  <si>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</si>
  <si>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</si>
  <si>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</si>
  <si>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</si>
  <si>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</si>
  <si>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</si>
  <si>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</si>
  <si>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</si>
  <si>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</si>
  <si>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</si>
  <si>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</si>
  <si>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</si>
  <si>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</si>
  <si>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</si>
  <si>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</si>
  <si>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</si>
  <si>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</si>
  <si>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</si>
  <si>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</si>
  <si>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</si>
  <si>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</si>
  <si>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</si>
  <si>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</si>
  <si>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</si>
  <si>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</si>
  <si>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</si>
  <si>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</si>
  <si>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</si>
  <si>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</si>
  <si>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</si>
  <si>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</si>
  <si>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</si>
  <si>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</si>
  <si>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</si>
  <si>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</si>
  <si>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</si>
  <si>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</si>
  <si>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</si>
  <si>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</si>
  <si>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</si>
  <si>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</si>
  <si>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</si>
  <si>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</si>
  <si>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</si>
  <si>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</si>
  <si>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</si>
  <si>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</si>
  <si>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</si>
  <si>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</si>
  <si>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</si>
  <si>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</si>
  <si>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</si>
  <si>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</si>
  <si>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</si>
  <si>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</si>
  <si>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</si>
  <si>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</si>
  <si>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</si>
  <si>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</si>
  <si>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</si>
  <si>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</si>
  <si>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</si>
  <si>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</si>
  <si>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</si>
  <si>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</si>
  <si>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</si>
  <si>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</si>
  <si>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</si>
  <si>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</si>
  <si>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</si>
  <si>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</si>
  <si>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</si>
  <si>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</si>
  <si>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</si>
  <si>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</si>
  <si>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</si>
  <si>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</si>
  <si>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</si>
  <si>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</si>
  <si>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</si>
  <si>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</si>
  <si>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</si>
  <si>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</si>
  <si>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</si>
  <si>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</si>
  <si>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</si>
  <si>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</si>
  <si>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</si>
  <si>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</si>
  <si>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</si>
  <si>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</si>
  <si>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</si>
  <si>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</si>
  <si>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</si>
  <si>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</si>
  <si>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</si>
  <si>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</si>
  <si>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</si>
  <si>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</si>
  <si>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</si>
  <si>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</si>
  <si>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</si>
  <si>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</si>
  <si>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</si>
  <si>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</si>
  <si>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</si>
  <si>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</si>
  <si>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</si>
  <si>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</si>
  <si>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</si>
  <si>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</si>
  <si>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</si>
  <si>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</si>
  <si>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</si>
  <si>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</si>
  <si>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</si>
  <si>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</si>
  <si>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</si>
  <si>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</si>
  <si>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</si>
  <si>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</si>
  <si>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</si>
  <si>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</si>
  <si>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</si>
  <si>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</si>
  <si>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</si>
  <si>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</si>
  <si>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</si>
  <si>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</si>
  <si>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</si>
  <si>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</si>
  <si>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</si>
  <si>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</si>
  <si>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</si>
  <si>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</si>
  <si>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</si>
  <si>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</si>
  <si>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</si>
  <si>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</si>
  <si>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</si>
  <si>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</si>
  <si>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</si>
  <si>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</si>
  <si>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</si>
  <si>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</si>
  <si>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</si>
  <si>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</si>
  <si>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</si>
  <si>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</si>
  <si>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</si>
  <si>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</si>
  <si>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</si>
  <si>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</si>
  <si>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</si>
  <si>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</si>
  <si>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</si>
  <si>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</si>
  <si>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</si>
  <si>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</si>
  <si>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</si>
  <si>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</si>
  <si>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</si>
  <si>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</si>
  <si>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</si>
  <si>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</si>
  <si>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</si>
  <si>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</si>
  <si>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</si>
  <si>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</si>
  <si>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</si>
  <si>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</si>
  <si>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</si>
  <si>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</si>
  <si>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</si>
  <si>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</si>
  <si>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</si>
  <si>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</si>
  <si>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</si>
  <si>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</si>
  <si>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</si>
  <si>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</si>
  <si>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</si>
  <si>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</si>
  <si>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</si>
  <si>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</si>
  <si>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</si>
  <si>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</si>
  <si>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</si>
  <si>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</si>
  <si>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</si>
  <si>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</si>
  <si>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</si>
  <si>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</si>
  <si>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</si>
  <si>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</si>
  <si>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</si>
  <si>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</si>
  <si>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</si>
  <si>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</si>
  <si>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</si>
  <si>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</si>
  <si>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</si>
  <si>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</si>
  <si>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</si>
  <si>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</si>
  <si>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</si>
  <si>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</si>
  <si>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</si>
  <si>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</si>
  <si>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</si>
  <si>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</si>
  <si>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</si>
  <si>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</si>
  <si>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</si>
  <si>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</si>
  <si>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</si>
  <si>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</si>
  <si>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</si>
  <si>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</si>
  <si>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</si>
  <si>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</si>
  <si>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</si>
  <si>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</si>
  <si>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</si>
  <si>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</si>
  <si>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</si>
  <si>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</si>
  <si>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</si>
  <si>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</si>
  <si>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</si>
  <si>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</si>
  <si>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</si>
  <si>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</si>
  <si>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</si>
  <si>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</si>
  <si>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</si>
  <si>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</si>
  <si>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</si>
  <si>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</si>
  <si>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</si>
  <si>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</si>
  <si>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</si>
  <si>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</si>
  <si>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</si>
  <si>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</si>
  <si>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</si>
  <si>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</si>
  <si>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</si>
  <si>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</si>
  <si>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</si>
  <si>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</si>
  <si>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</si>
  <si>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</si>
  <si>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</si>
  <si>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</si>
  <si>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</si>
  <si>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</si>
  <si>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</si>
  <si>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</si>
  <si>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</si>
  <si>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</si>
  <si>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</si>
  <si>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</si>
  <si>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</si>
  <si>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</si>
  <si>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</si>
  <si>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</si>
  <si>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</si>
  <si>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</si>
  <si>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</si>
  <si>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</si>
  <si>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</si>
  <si>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</si>
  <si>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</si>
  <si>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</si>
  <si>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</si>
  <si>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</si>
  <si>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</si>
  <si>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</si>
  <si>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</si>
  <si>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</si>
  <si>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</si>
  <si>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</si>
  <si>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</si>
  <si>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</si>
  <si>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</si>
  <si>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</si>
  <si>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</si>
  <si>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</si>
  <si>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</si>
  <si>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</si>
  <si>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</si>
  <si>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</si>
  <si>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</si>
  <si>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</si>
  <si>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</si>
  <si>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</si>
  <si>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</si>
  <si>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</si>
  <si>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</si>
  <si>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</si>
  <si>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</si>
  <si>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</si>
  <si>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</si>
  <si>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</si>
  <si>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</si>
  <si>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</si>
  <si>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</si>
  <si>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</si>
  <si>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</si>
  <si>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</si>
  <si>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</si>
  <si>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</si>
  <si>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</si>
  <si>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</si>
  <si>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</si>
  <si>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</si>
  <si>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</si>
  <si>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</si>
  <si>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</si>
  <si>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</si>
  <si>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</si>
  <si>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</si>
  <si>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</si>
  <si>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</si>
  <si>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</si>
  <si>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</si>
  <si>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</si>
  <si>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</si>
  <si>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</si>
  <si>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</si>
  <si>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</si>
  <si>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</si>
  <si>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</si>
  <si>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</si>
  <si>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</si>
  <si>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</si>
  <si>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</si>
  <si>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</si>
  <si>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</si>
  <si>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</si>
  <si>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</si>
  <si>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</si>
  <si>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</si>
  <si>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</si>
  <si>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</si>
  <si>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</si>
  <si>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</si>
  <si>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</si>
  <si>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</si>
  <si>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</si>
  <si>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</si>
  <si>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</si>
  <si>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</si>
  <si>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</si>
  <si>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</si>
  <si>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</si>
  <si>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</si>
  <si>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</si>
  <si>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</si>
  <si>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</si>
  <si>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</si>
  <si>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</si>
  <si>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</si>
  <si>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</si>
  <si>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</si>
  <si>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</si>
  <si>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</si>
  <si>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</si>
  <si>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</si>
  <si>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</si>
  <si>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</si>
  <si>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</si>
  <si>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</si>
  <si>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</si>
  <si>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</si>
  <si>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</si>
  <si>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</si>
  <si>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</si>
  <si>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</si>
  <si>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</si>
  <si>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</si>
  <si>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</si>
  <si>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</si>
  <si>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</si>
  <si>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</si>
  <si>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</si>
  <si>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</si>
  <si>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</si>
  <si>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</si>
  <si>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</si>
  <si>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</si>
  <si>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</si>
  <si>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</si>
  <si>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</si>
  <si>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</si>
  <si>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</si>
  <si>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</si>
  <si>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</si>
  <si>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</si>
  <si>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</si>
  <si>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</si>
  <si>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</si>
  <si>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</si>
  <si>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</si>
  <si>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</si>
  <si>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</si>
  <si>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</si>
  <si>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</si>
  <si>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</si>
  <si>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</si>
  <si>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</si>
  <si>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</si>
  <si>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</si>
  <si>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</si>
  <si>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</si>
  <si>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</si>
  <si>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</si>
  <si>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</si>
  <si>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</si>
  <si>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</si>
  <si>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</si>
  <si>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</si>
  <si>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</si>
  <si>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</si>
  <si>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</si>
  <si>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</si>
  <si>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</si>
  <si>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</si>
  <si>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</si>
  <si>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</si>
  <si>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</si>
  <si>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</si>
  <si>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</si>
  <si>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</si>
  <si>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</si>
  <si>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</si>
  <si>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</si>
  <si>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</si>
  <si>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</si>
  <si>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</si>
  <si>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</si>
  <si>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</si>
  <si>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</si>
  <si>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</si>
  <si>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</si>
  <si>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</si>
  <si>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</si>
  <si>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</si>
  <si>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</si>
  <si>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</si>
  <si>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</si>
  <si>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</si>
  <si>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</si>
  <si>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</si>
  <si>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</si>
  <si>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</si>
  <si>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</si>
  <si>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</si>
  <si>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</si>
  <si>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</si>
  <si>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</si>
  <si>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</si>
  <si>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</si>
  <si>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</si>
  <si>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</si>
  <si>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</si>
  <si>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</si>
  <si>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</si>
  <si>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</si>
  <si>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</si>
  <si>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</si>
  <si>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</si>
  <si>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</si>
  <si>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</si>
  <si>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</si>
  <si>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</si>
  <si>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</si>
  <si>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</si>
  <si>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</si>
  <si>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</si>
  <si>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</si>
  <si>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</si>
  <si>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</si>
  <si>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</si>
  <si>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</si>
  <si>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</si>
  <si>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</si>
  <si>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</si>
  <si>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</si>
  <si>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</si>
  <si>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</si>
  <si>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</si>
  <si>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</si>
  <si>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</si>
  <si>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</si>
  <si>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</si>
  <si>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</si>
  <si>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</si>
  <si>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</si>
  <si>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</si>
  <si>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</si>
  <si>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</si>
  <si>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</si>
  <si>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</si>
  <si>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</si>
  <si>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</si>
  <si>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</si>
  <si>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</si>
  <si>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</si>
  <si>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</si>
  <si>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</si>
  <si>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</si>
  <si>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</si>
  <si>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</si>
  <si>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</si>
  <si>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</si>
  <si>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</si>
  <si>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</si>
  <si>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</si>
  <si>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</si>
  <si>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</si>
  <si>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</si>
  <si>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</si>
  <si>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</si>
  <si>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</si>
  <si>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</si>
  <si>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</si>
  <si>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</si>
  <si>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</si>
  <si>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</si>
  <si>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</si>
  <si>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</si>
  <si>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</si>
  <si>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</si>
  <si>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</si>
  <si>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</si>
  <si>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</si>
  <si>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</si>
  <si>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</si>
  <si>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</si>
  <si>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</si>
  <si>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</si>
  <si>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</si>
  <si>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</si>
  <si>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</si>
  <si>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</si>
  <si>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</si>
  <si>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</si>
  <si>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</si>
  <si>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</si>
  <si>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</si>
  <si>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</si>
  <si>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</si>
  <si>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</si>
  <si>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</si>
  <si>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</si>
  <si>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</si>
  <si>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</si>
  <si>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</si>
  <si>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</si>
  <si>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</si>
  <si>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</si>
  <si>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</si>
  <si>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</si>
  <si>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</si>
  <si>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</si>
  <si>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</si>
  <si>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</si>
  <si>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</si>
  <si>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</si>
  <si>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</si>
  <si>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</si>
  <si>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</si>
  <si>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</si>
  <si>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</si>
  <si>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</si>
  <si>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</si>
  <si>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</si>
  <si>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</si>
  <si>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</si>
  <si>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</si>
  <si>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</si>
  <si>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</si>
  <si>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</si>
  <si>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</si>
  <si>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</si>
  <si>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</si>
  <si>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</si>
  <si>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</si>
  <si>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</si>
  <si>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</si>
  <si>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</si>
  <si>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</si>
  <si>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</si>
  <si>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</si>
  <si>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</si>
  <si>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</si>
  <si>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</si>
  <si>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</si>
  <si>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</si>
  <si>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</si>
  <si>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</si>
  <si>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</si>
  <si>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</si>
  <si>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</si>
  <si>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</si>
  <si>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</si>
  <si>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</si>
  <si>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</si>
  <si>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</si>
  <si>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</si>
  <si>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</si>
  <si>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</si>
  <si>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</si>
  <si>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</si>
  <si>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</si>
  <si>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</si>
  <si>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</si>
  <si>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</si>
  <si>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</si>
  <si>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</si>
  <si>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</si>
  <si>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</si>
  <si>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</si>
  <si>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</si>
  <si>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</si>
  <si>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</si>
  <si>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</si>
  <si>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</si>
  <si>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</si>
  <si>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</si>
  <si>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</si>
  <si>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</si>
  <si>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</si>
  <si>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</si>
  <si>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</si>
  <si>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</si>
  <si>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</si>
  <si>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</si>
  <si>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</si>
  <si>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</si>
  <si>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</si>
  <si>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</si>
  <si>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</si>
  <si>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</si>
  <si>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</si>
  <si>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</si>
  <si>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</si>
  <si>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</si>
  <si>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</si>
  <si>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</si>
  <si>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</si>
  <si>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</si>
  <si>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</si>
  <si>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</si>
  <si>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</si>
  <si>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</si>
  <si>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</si>
  <si>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</si>
  <si>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</si>
  <si>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</si>
  <si>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</si>
  <si>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</si>
  <si>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</si>
  <si>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</si>
  <si>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</si>
  <si>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</si>
  <si>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</si>
  <si>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</si>
  <si>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</si>
  <si>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</si>
  <si>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</si>
  <si>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</si>
  <si>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</si>
  <si>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</si>
  <si>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</si>
  <si>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</si>
  <si>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</si>
  <si>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</si>
  <si>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</si>
  <si>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</si>
  <si>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</si>
  <si>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</si>
  <si>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</si>
  <si>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</si>
  <si>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</si>
  <si>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</si>
  <si>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</si>
  <si>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</si>
  <si>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</si>
  <si>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</si>
  <si>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</si>
  <si>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</si>
  <si>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</si>
  <si>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</si>
  <si>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</si>
  <si>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</si>
  <si>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</si>
  <si>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</si>
  <si>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</si>
  <si>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</si>
  <si>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</si>
  <si>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</si>
  <si>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</si>
  <si>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</si>
  <si>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</si>
  <si>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</si>
  <si>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</si>
  <si>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</si>
  <si>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</si>
  <si>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</si>
  <si>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</si>
  <si>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</si>
  <si>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</si>
  <si>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</si>
  <si>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</si>
  <si>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</si>
  <si>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</si>
  <si>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</si>
  <si>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</si>
  <si>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</si>
  <si>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</si>
  <si>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</si>
  <si>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</si>
  <si>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</si>
  <si>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</si>
  <si>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</si>
  <si>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</si>
  <si>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</si>
  <si>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</si>
  <si>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</si>
  <si>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</si>
  <si>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</si>
  <si>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</si>
  <si>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</si>
  <si>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</si>
  <si>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</si>
  <si>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</si>
  <si>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</si>
  <si>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</si>
  <si>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</si>
  <si>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</si>
  <si>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</si>
  <si>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</si>
  <si>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</si>
  <si>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</si>
  <si>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</si>
  <si>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</si>
  <si>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</si>
  <si>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</si>
  <si>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</si>
  <si>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</si>
  <si>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</si>
  <si>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</si>
  <si>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</si>
  <si>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</si>
  <si>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</si>
  <si>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</si>
  <si>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</si>
  <si>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</si>
  <si>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</si>
  <si>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</si>
  <si>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</si>
  <si>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</si>
  <si>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</si>
  <si>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</si>
  <si>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</si>
  <si>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</si>
  <si>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</si>
  <si>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</si>
  <si>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</si>
  <si>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</si>
  <si>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</si>
  <si>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</si>
  <si>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</si>
  <si>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</si>
  <si>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</si>
  <si>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</si>
  <si>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</si>
  <si>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</si>
  <si>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</si>
  <si>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</si>
  <si>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</si>
  <si>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</si>
  <si>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</si>
  <si>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</si>
  <si>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</si>
  <si>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</si>
  <si>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</si>
  <si>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</si>
  <si>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</si>
  <si>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</si>
  <si>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</si>
  <si>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</si>
  <si>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</si>
  <si>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</si>
  <si>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</si>
  <si>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</si>
  <si>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</si>
  <si>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</si>
  <si>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</si>
  <si>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</si>
  <si>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</si>
  <si>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</si>
  <si>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</si>
  <si>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</si>
  <si>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</si>
  <si>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</si>
  <si>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</si>
  <si>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</si>
  <si>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</si>
  <si>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</si>
  <si>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</si>
  <si>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</si>
  <si>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</si>
  <si>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</si>
  <si>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</si>
  <si>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</si>
  <si>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</si>
  <si>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</si>
  <si>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</si>
  <si>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</si>
  <si>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</si>
  <si>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</si>
  <si>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</si>
  <si>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</si>
  <si>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</si>
  <si>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</si>
  <si>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</si>
  <si>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</si>
  <si>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</si>
  <si>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</si>
  <si>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</si>
  <si>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</si>
  <si>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</si>
  <si>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</si>
  <si>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</si>
  <si>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</si>
  <si>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</si>
  <si>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</si>
  <si>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</si>
  <si>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</si>
  <si>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</si>
  <si>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</si>
  <si>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</si>
  <si>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</si>
  <si>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</si>
  <si>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</si>
  <si>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</si>
  <si>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</si>
  <si>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</si>
  <si>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</si>
  <si>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</si>
  <si>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</si>
  <si>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</si>
  <si>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</si>
  <si>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</si>
  <si>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</si>
  <si>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</si>
  <si>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</si>
  <si>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</si>
  <si>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</si>
  <si>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</si>
  <si>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</si>
  <si>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</si>
  <si>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</si>
  <si>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</si>
  <si>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</si>
  <si>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</si>
  <si>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</si>
  <si>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</si>
  <si>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</si>
  <si>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</si>
  <si>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</si>
  <si>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</si>
  <si>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</si>
  <si>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</si>
  <si>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</si>
  <si>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</si>
  <si>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</si>
  <si>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</si>
  <si>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</si>
  <si>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</si>
  <si>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</si>
  <si>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</si>
  <si>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</si>
  <si>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</si>
  <si>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</si>
  <si>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</si>
  <si>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</si>
  <si>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</si>
  <si>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</si>
  <si>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</si>
  <si>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</si>
  <si>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</si>
  <si>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</si>
  <si>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</si>
  <si>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</si>
  <si>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</si>
  <si>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</si>
  <si>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</si>
  <si>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</si>
  <si>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</si>
  <si>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</si>
  <si>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</si>
  <si>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</si>
  <si>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</si>
  <si>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</si>
  <si>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</si>
  <si>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</si>
  <si>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</si>
  <si>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</si>
  <si>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</si>
  <si>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</si>
  <si>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</si>
  <si>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</si>
  <si>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</si>
  <si>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</si>
  <si>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</si>
  <si>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</si>
  <si>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</si>
  <si>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</si>
  <si>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</si>
  <si>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</si>
  <si>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</si>
  <si>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</si>
  <si>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</si>
  <si>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</si>
  <si>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</si>
  <si>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</si>
  <si>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</si>
  <si>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</si>
  <si>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</si>
  <si>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</si>
  <si>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</si>
  <si>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</si>
  <si>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</si>
  <si>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</si>
  <si>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</si>
  <si>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</si>
  <si>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</si>
  <si>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</si>
  <si>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</si>
  <si>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</si>
  <si>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</si>
  <si>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</si>
  <si>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</si>
  <si>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</si>
  <si>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</si>
  <si>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</si>
  <si>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</si>
  <si>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</si>
  <si>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</si>
  <si>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</si>
  <si>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</si>
  <si>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</si>
  <si>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</si>
  <si>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</si>
  <si>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</si>
  <si>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</si>
  <si>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</si>
  <si>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</si>
  <si>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</si>
  <si>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</si>
  <si>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</si>
  <si>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</si>
  <si>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</si>
  <si>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</si>
  <si>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</si>
  <si>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</si>
  <si>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</si>
  <si>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</si>
  <si>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</si>
  <si>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</si>
  <si>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</si>
  <si>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</si>
  <si>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</si>
  <si>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</si>
  <si>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</si>
  <si>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</si>
  <si>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</si>
  <si>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</si>
  <si>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</si>
  <si>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</si>
  <si>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</si>
  <si>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</si>
  <si>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</si>
  <si>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</si>
  <si>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</si>
  <si>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</si>
  <si>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</si>
  <si>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</si>
  <si>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</si>
  <si>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</si>
  <si>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</si>
  <si>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</si>
  <si>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</si>
  <si>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</si>
  <si>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</si>
  <si>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</si>
  <si>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</si>
  <si>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</si>
  <si>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</si>
  <si>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</si>
  <si>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</si>
  <si>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</si>
  <si>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</si>
  <si>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</si>
  <si>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</si>
  <si>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</si>
  <si>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</si>
  <si>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</si>
  <si>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</si>
  <si>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</si>
  <si>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</si>
  <si>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</si>
  <si>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</si>
  <si>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</si>
  <si>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</si>
  <si>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</si>
  <si>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</si>
  <si>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</si>
  <si>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</si>
  <si>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</si>
  <si>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</si>
  <si>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</si>
  <si>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</si>
  <si>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</si>
  <si>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</si>
  <si>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</si>
  <si>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</si>
  <si>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</si>
  <si>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</si>
  <si>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</si>
  <si>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</si>
  <si>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</si>
  <si>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</si>
  <si>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</si>
  <si>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</si>
  <si>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</si>
  <si>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</si>
  <si>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</si>
  <si>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</si>
  <si>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</si>
  <si>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</si>
  <si>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</si>
  <si>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</si>
  <si>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</si>
  <si>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</si>
  <si>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</si>
  <si>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</si>
  <si>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</si>
  <si>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</si>
  <si>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</si>
  <si>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</si>
  <si>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</si>
  <si>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</si>
  <si>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</si>
  <si>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</si>
  <si>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</si>
  <si>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</si>
  <si>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</si>
  <si>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</si>
  <si>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</si>
  <si>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</si>
  <si>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</si>
  <si>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</si>
  <si>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</si>
  <si>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</si>
  <si>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</si>
  <si>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</si>
  <si>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</si>
  <si>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</si>
  <si>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</si>
  <si>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</si>
  <si>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</si>
  <si>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</si>
  <si>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</si>
  <si>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</si>
  <si>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</si>
  <si>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</si>
  <si>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</si>
  <si>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</si>
  <si>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</si>
  <si>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</si>
  <si>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</si>
  <si>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</si>
  <si>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</si>
  <si>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</si>
  <si>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</si>
  <si>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</si>
  <si>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</si>
  <si>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</si>
  <si>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</si>
  <si>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</si>
  <si>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</si>
  <si>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</si>
  <si>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</si>
  <si>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</si>
  <si>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</si>
  <si>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</si>
  <si>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</si>
  <si>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</si>
  <si>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</si>
  <si>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</si>
  <si>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</si>
  <si>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</si>
  <si>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</si>
  <si>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</si>
  <si>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</si>
  <si>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</si>
  <si>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</si>
  <si>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</si>
  <si>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</si>
  <si>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</si>
  <si>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</si>
  <si>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</si>
  <si>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</si>
  <si>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</si>
  <si>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</si>
  <si>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</si>
  <si>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</si>
  <si>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</si>
  <si>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</si>
  <si>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</si>
  <si>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</si>
  <si>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</si>
  <si>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</si>
  <si>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</si>
  <si>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</si>
  <si>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</si>
  <si>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</si>
  <si>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</si>
  <si>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</si>
  <si>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</si>
  <si>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</si>
  <si>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</si>
  <si>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</si>
  <si>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</si>
  <si>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</si>
  <si>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</si>
  <si>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</si>
  <si>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</si>
  <si>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</si>
  <si>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</si>
  <si>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</si>
  <si>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</si>
  <si>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</si>
  <si>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</si>
  <si>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</si>
  <si>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</si>
  <si>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</si>
  <si>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</si>
  <si>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</si>
  <si>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</si>
  <si>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</si>
  <si>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</si>
  <si>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</si>
  <si>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</si>
  <si>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</si>
  <si>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</si>
  <si>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</si>
  <si>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</si>
  <si>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</si>
  <si>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</si>
  <si>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</si>
  <si>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</si>
  <si>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</si>
  <si>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</si>
  <si>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</si>
  <si>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</si>
  <si>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</si>
  <si>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</si>
  <si>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</si>
  <si>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</si>
  <si>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</si>
  <si>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</si>
  <si>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</si>
  <si>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</si>
  <si>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</si>
  <si>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</si>
  <si>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</si>
  <si>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</si>
  <si>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</si>
  <si>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</si>
  <si>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</si>
  <si>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</si>
  <si>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</si>
  <si>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</si>
  <si>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</si>
  <si>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</si>
  <si>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</si>
  <si>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</si>
  <si>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</si>
  <si>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</si>
  <si>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</si>
  <si>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</si>
  <si>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</si>
  <si>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</si>
  <si>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</si>
  <si>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</si>
  <si>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</si>
  <si>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</si>
  <si>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</si>
  <si>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</si>
  <si>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</si>
  <si>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</si>
  <si>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</si>
  <si>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</si>
  <si>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</si>
  <si>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</si>
  <si>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</si>
  <si>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</si>
  <si>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</si>
  <si>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</si>
  <si>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</si>
  <si>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</si>
  <si>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</si>
  <si>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</si>
  <si>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</si>
  <si>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</si>
  <si>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</si>
  <si>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</si>
  <si>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</si>
  <si>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</si>
  <si>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</si>
  <si>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</si>
  <si>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</si>
  <si>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</si>
  <si>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</si>
  <si>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</si>
  <si>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</si>
  <si>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</si>
  <si>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</si>
  <si>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</si>
  <si>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</si>
  <si>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</si>
  <si>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</si>
  <si>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</si>
  <si>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</si>
  <si>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</si>
  <si>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</si>
  <si>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</si>
  <si>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</si>
  <si>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</si>
  <si>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</si>
  <si>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</si>
  <si>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</si>
  <si>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</si>
  <si>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</si>
  <si>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</si>
  <si>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</si>
  <si>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</si>
  <si>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</si>
  <si>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</si>
  <si>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</si>
  <si>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</si>
  <si>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</si>
  <si>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</si>
  <si>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</si>
  <si>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</si>
  <si>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</si>
  <si>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</si>
  <si>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</si>
  <si>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</si>
  <si>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</si>
  <si>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</si>
  <si>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</si>
  <si>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</si>
  <si>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</si>
  <si>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</si>
  <si>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</si>
  <si>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</si>
  <si>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</si>
  <si>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</si>
  <si>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</si>
  <si>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</si>
  <si>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</si>
  <si>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</si>
  <si>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</si>
  <si>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</si>
  <si>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</si>
  <si>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</si>
  <si>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</si>
  <si>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</si>
  <si>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</si>
  <si>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</si>
  <si>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</si>
  <si>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</si>
  <si>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</si>
  <si>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</si>
  <si>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</si>
  <si>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</si>
  <si>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</si>
  <si>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</si>
  <si>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</si>
  <si>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</si>
  <si>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</si>
  <si>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</si>
  <si>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</si>
  <si>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</si>
  <si>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</si>
  <si>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</si>
  <si>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</si>
  <si>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</si>
  <si>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</si>
  <si>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</si>
  <si>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</si>
  <si>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</si>
  <si>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</si>
  <si>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</si>
  <si>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</si>
  <si>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</si>
  <si>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</si>
  <si>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</si>
  <si>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</si>
  <si>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</si>
  <si>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</si>
  <si>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</si>
  <si>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</si>
  <si>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</si>
  <si>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</si>
  <si>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</si>
  <si>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</si>
  <si>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</si>
  <si>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</si>
  <si>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</si>
  <si>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</si>
  <si>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</si>
  <si>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</si>
  <si>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</si>
  <si>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</si>
  <si>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</si>
  <si>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</si>
  <si>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</si>
  <si>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</si>
  <si>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</si>
  <si>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</si>
  <si>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</si>
  <si>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</si>
  <si>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</si>
  <si>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</si>
  <si>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</si>
  <si>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</si>
  <si>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</si>
  <si>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</si>
  <si>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</si>
  <si>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</si>
  <si>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</si>
  <si>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</si>
  <si>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</si>
  <si>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</si>
  <si>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</si>
  <si>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</si>
  <si>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</si>
  <si>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</si>
  <si>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</si>
  <si>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</si>
  <si>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</si>
  <si>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</si>
  <si>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</si>
  <si>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</si>
  <si>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</si>
  <si>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</si>
  <si>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</si>
  <si>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</si>
  <si>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</si>
  <si>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</si>
  <si>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</si>
  <si>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</si>
  <si>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</si>
  <si>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</si>
  <si>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</si>
  <si>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</si>
  <si>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</si>
  <si>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</si>
  <si>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</si>
  <si>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</si>
  <si>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</si>
  <si>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</si>
  <si>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</si>
  <si>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</si>
  <si>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</si>
  <si>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</si>
  <si>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</si>
  <si>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</si>
  <si>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</si>
  <si>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</si>
  <si>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</si>
  <si>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</si>
  <si>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</si>
  <si>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</si>
  <si>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</si>
  <si>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</si>
  <si>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</si>
  <si>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</si>
  <si>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</si>
  <si>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</si>
  <si>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</si>
  <si>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</si>
  <si>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</si>
  <si>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</si>
  <si>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</si>
  <si>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</si>
  <si>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</si>
  <si>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</si>
  <si>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</si>
  <si>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</si>
  <si>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</si>
  <si>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</si>
  <si>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</si>
  <si>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</si>
  <si>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</si>
  <si>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</si>
  <si>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</si>
  <si>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</si>
  <si>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</si>
  <si>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</si>
  <si>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</si>
  <si>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</si>
  <si>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</si>
  <si>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</si>
  <si>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</si>
  <si>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</si>
  <si>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</si>
  <si>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</si>
  <si>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</si>
  <si>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</si>
  <si>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</si>
  <si>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</si>
  <si>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</si>
  <si>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</si>
  <si>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</si>
  <si>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</si>
  <si>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</si>
  <si>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</si>
  <si>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</si>
  <si>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</si>
  <si>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</si>
  <si>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</si>
  <si>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</si>
  <si>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</si>
  <si>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</si>
  <si>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</si>
  <si>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</si>
  <si>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</si>
  <si>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</si>
  <si>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</si>
  <si>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</si>
  <si>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</si>
  <si>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</si>
  <si>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</si>
  <si>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</si>
  <si>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</si>
  <si>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</si>
  <si>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</si>
  <si>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</si>
  <si>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</si>
  <si>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</si>
  <si>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</si>
  <si>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</si>
  <si>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</si>
  <si>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</si>
  <si>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</si>
  <si>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</si>
  <si>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</si>
  <si>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</si>
  <si>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</si>
  <si>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</si>
  <si>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</si>
  <si>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</si>
  <si>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</si>
  <si>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</si>
  <si>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</si>
  <si>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</si>
  <si>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</si>
  <si>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</si>
  <si>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</si>
  <si>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</si>
  <si>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</si>
  <si>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</si>
  <si>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</si>
  <si>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</si>
  <si>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</si>
  <si>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</si>
  <si>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</si>
  <si>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</si>
  <si>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</si>
  <si>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</si>
  <si>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</si>
  <si>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</si>
  <si>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</si>
  <si>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</si>
  <si>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</si>
  <si>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</si>
  <si>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</si>
  <si>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</si>
  <si>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</si>
  <si>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</si>
  <si>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</si>
  <si>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</si>
  <si>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</si>
  <si>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</si>
  <si>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</si>
  <si>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</si>
  <si>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</si>
  <si>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</si>
  <si>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</si>
  <si>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</si>
  <si>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</si>
  <si>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</si>
  <si>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</si>
  <si>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</si>
  <si>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</si>
  <si>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</si>
  <si>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</si>
  <si>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</si>
  <si>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</si>
  <si>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</si>
  <si>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</si>
  <si>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</si>
  <si>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</si>
  <si>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</si>
  <si>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</si>
  <si>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</si>
  <si>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</si>
  <si>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</si>
  <si>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</si>
  <si>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</si>
  <si>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</si>
  <si>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</si>
  <si>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</si>
  <si>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</si>
  <si>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</si>
  <si>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</si>
  <si>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</si>
  <si>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</si>
  <si>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</si>
  <si>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</si>
  <si>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</si>
  <si>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</si>
  <si>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</si>
  <si>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</si>
  <si>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</si>
  <si>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</si>
  <si>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</si>
  <si>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</si>
  <si>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</si>
  <si>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</si>
  <si>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</si>
  <si>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</si>
  <si>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</si>
  <si>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</si>
  <si>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</si>
  <si>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</si>
  <si>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</si>
  <si>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</si>
  <si>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</si>
  <si>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</si>
  <si>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</si>
  <si>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</si>
  <si>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</si>
  <si>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</si>
  <si>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</si>
  <si>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</si>
  <si>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</si>
  <si>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</si>
  <si>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</si>
  <si>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</si>
  <si>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</si>
  <si>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</si>
  <si>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</si>
  <si>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</si>
  <si>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</si>
  <si>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</si>
  <si>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</si>
  <si>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</si>
  <si>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</si>
  <si>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</si>
  <si>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</si>
  <si>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</si>
  <si>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</si>
  <si>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</si>
  <si>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</si>
  <si>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</si>
  <si>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</si>
  <si>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</si>
  <si>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</si>
  <si>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</si>
  <si>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</si>
  <si>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</si>
  <si>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</si>
  <si>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</si>
  <si>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</si>
  <si>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</si>
  <si>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</si>
  <si>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</si>
  <si>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</si>
  <si>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</si>
  <si>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</si>
  <si>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</si>
  <si>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</si>
  <si>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</si>
  <si>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</si>
  <si>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</si>
  <si>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</si>
  <si>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</si>
  <si>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</si>
  <si>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</si>
  <si>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</si>
  <si>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</si>
  <si>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</si>
  <si>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</si>
  <si>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</si>
  <si>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</si>
  <si>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</si>
  <si>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</si>
  <si>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</si>
  <si>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</si>
  <si>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</si>
  <si>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</si>
  <si>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</si>
  <si>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</si>
  <si>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</si>
  <si>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</si>
  <si>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</si>
  <si>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</si>
  <si>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</si>
  <si>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</si>
  <si>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</si>
  <si>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</si>
  <si>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</si>
  <si>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</si>
  <si>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</si>
  <si>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</si>
  <si>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</si>
  <si>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</si>
  <si>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</si>
  <si>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</si>
  <si>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</si>
  <si>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</si>
  <si>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</si>
  <si>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</si>
  <si>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</si>
  <si>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</si>
  <si>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</si>
  <si>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</si>
  <si>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</si>
  <si>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</si>
  <si>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</si>
  <si>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</si>
  <si>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</si>
  <si>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</si>
  <si>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</si>
  <si>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</si>
  <si>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</si>
  <si>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</si>
  <si>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</si>
  <si>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</si>
  <si>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</si>
  <si>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</si>
  <si>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</si>
  <si>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</si>
  <si>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</si>
  <si>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</si>
  <si>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</si>
  <si>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</si>
  <si>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</si>
  <si>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</si>
  <si>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</si>
  <si>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</si>
  <si>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</si>
  <si>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</si>
  <si>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</si>
  <si>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</si>
  <si>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</si>
  <si>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</si>
  <si>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</si>
  <si>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</si>
  <si>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</si>
  <si>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</si>
  <si>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</si>
  <si>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</si>
  <si>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</si>
  <si>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</si>
  <si>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</si>
  <si>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</si>
  <si>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</si>
  <si>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</si>
  <si>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</si>
  <si>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</si>
  <si>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</si>
  <si>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</si>
  <si>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</si>
  <si>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</si>
  <si>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</si>
  <si>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</si>
  <si>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</si>
  <si>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</si>
  <si>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</si>
  <si>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</si>
  <si>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</si>
  <si>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</si>
  <si>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</si>
  <si>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</si>
  <si>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</si>
  <si>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</si>
  <si>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</si>
  <si>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</si>
  <si>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</si>
  <si>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</si>
  <si>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</si>
  <si>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</si>
  <si>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</si>
  <si>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</si>
  <si>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</si>
  <si>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</si>
  <si>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</si>
  <si>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</si>
  <si>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</si>
  <si>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</si>
  <si>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</si>
  <si>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</si>
  <si>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</si>
  <si>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</si>
  <si>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</si>
  <si>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</si>
  <si>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</si>
  <si>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</si>
  <si>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</si>
  <si>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</si>
  <si>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</si>
  <si>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</si>
  <si>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</si>
  <si>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</si>
  <si>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</si>
  <si>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</si>
  <si>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</si>
  <si>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</si>
  <si>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</si>
  <si>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</si>
  <si>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</si>
  <si>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</si>
  <si>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</si>
  <si>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</si>
  <si>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</si>
  <si>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</si>
  <si>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</si>
  <si>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</si>
  <si>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</si>
  <si>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</si>
  <si>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</si>
  <si>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</si>
  <si>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</si>
  <si>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</si>
  <si>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</si>
  <si>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</si>
  <si>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</si>
  <si>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</si>
  <si>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</si>
  <si>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</si>
  <si>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</si>
  <si>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</si>
  <si>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</si>
  <si>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</si>
  <si>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</si>
  <si>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</si>
  <si>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</si>
  <si>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</si>
  <si>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</si>
  <si>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</si>
  <si>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</si>
  <si>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</si>
  <si>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</si>
  <si>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</si>
  <si>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</si>
  <si>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</si>
  <si>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</si>
  <si>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</si>
  <si>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</si>
  <si>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</si>
  <si>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</si>
  <si>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</si>
  <si>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</si>
  <si>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</si>
  <si>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</si>
  <si>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</si>
  <si>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</si>
  <si>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</si>
  <si>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</si>
  <si>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</si>
  <si>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</si>
  <si>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</si>
  <si>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</si>
  <si>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</si>
  <si>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</si>
  <si>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</si>
  <si>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</si>
  <si>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</si>
  <si>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</si>
  <si>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</si>
  <si>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</si>
  <si>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</si>
  <si>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</si>
  <si>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</si>
  <si>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</si>
  <si>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</si>
  <si>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</si>
  <si>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</si>
  <si>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</si>
  <si>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</si>
  <si>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</si>
  <si>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</si>
  <si>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</si>
  <si>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</si>
  <si>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</si>
  <si>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</si>
  <si>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</si>
  <si>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</si>
  <si>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</si>
  <si>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</si>
  <si>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</si>
  <si>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</si>
  <si>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</si>
  <si>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</si>
  <si>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</si>
  <si>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</si>
  <si>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</si>
  <si>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</si>
  <si>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</si>
  <si>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</si>
  <si>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</si>
  <si>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</si>
  <si>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</si>
  <si>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</si>
  <si>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</si>
  <si>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</si>
  <si>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</si>
  <si>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</si>
  <si>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</si>
  <si>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</si>
  <si>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</si>
  <si>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</si>
  <si>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</si>
  <si>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</si>
  <si>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</si>
  <si>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</si>
  <si>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</si>
  <si>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</si>
  <si>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</si>
  <si>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</si>
  <si>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</si>
  <si>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</si>
  <si>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</si>
  <si>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</si>
  <si>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</si>
  <si>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</si>
  <si>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</si>
  <si>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</si>
  <si>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</si>
  <si>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</si>
  <si>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</si>
  <si>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</si>
  <si>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</si>
  <si>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</si>
  <si>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</si>
  <si>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</si>
  <si>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</si>
  <si>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</si>
  <si>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</si>
  <si>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</si>
  <si>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</si>
  <si>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</si>
  <si>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</si>
  <si>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</si>
  <si>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</si>
  <si>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</si>
  <si>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</si>
  <si>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</si>
  <si>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</si>
  <si>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</si>
  <si>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</si>
  <si>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</si>
  <si>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</si>
  <si>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</si>
  <si>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</si>
  <si>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</si>
  <si>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</si>
  <si>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</si>
  <si>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</si>
  <si>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</si>
  <si>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</si>
  <si>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</si>
  <si>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</si>
  <si>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</si>
  <si>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</si>
  <si>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</si>
  <si>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</si>
  <si>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</si>
  <si>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</si>
  <si>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</si>
  <si>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</si>
  <si>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</si>
  <si>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</si>
  <si>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</si>
  <si>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</si>
  <si>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</si>
  <si>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</si>
  <si>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</si>
  <si>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</si>
  <si>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</si>
  <si>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</si>
  <si>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</si>
  <si>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</si>
  <si>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</si>
  <si>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</si>
  <si>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</si>
  <si>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</si>
  <si>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</si>
  <si>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</si>
  <si>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</si>
  <si>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</si>
  <si>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</si>
  <si>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</si>
  <si>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</si>
  <si>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</si>
  <si>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</si>
  <si>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</si>
  <si>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</si>
  <si>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</si>
  <si>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</si>
  <si>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</si>
  <si>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</si>
  <si>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</si>
  <si>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</si>
  <si>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</si>
  <si>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</si>
  <si>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</si>
  <si>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</si>
  <si>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</si>
  <si>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</si>
  <si>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</si>
  <si>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</si>
  <si>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</si>
  <si>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</si>
  <si>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</si>
  <si>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</si>
  <si>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</si>
  <si>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</si>
  <si>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</si>
  <si>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</si>
  <si>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</si>
  <si>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</si>
  <si>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</si>
  <si>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</si>
  <si>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</si>
  <si>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</si>
  <si>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</si>
  <si>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</si>
  <si>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</si>
  <si>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</si>
  <si>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</si>
  <si>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</si>
  <si>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</si>
  <si>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</si>
  <si>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</si>
  <si>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</si>
  <si>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</si>
  <si>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</si>
  <si>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</si>
  <si>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</si>
  <si>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</si>
  <si>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</si>
  <si>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</si>
  <si>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</si>
  <si>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</si>
  <si>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</si>
  <si>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</si>
  <si>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</si>
  <si>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</si>
  <si>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</si>
  <si>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</si>
  <si>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</si>
  <si>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</si>
  <si>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</si>
  <si>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</si>
  <si>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</si>
  <si>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</si>
  <si>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</si>
  <si>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</si>
  <si>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</si>
  <si>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</si>
  <si>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</si>
  <si>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</si>
  <si>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</si>
  <si>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</si>
  <si>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</si>
  <si>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</si>
  <si>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</si>
  <si>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</si>
  <si>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</si>
  <si>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</si>
  <si>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</si>
  <si>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</si>
  <si>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</si>
  <si>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</si>
  <si>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</si>
  <si>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</si>
  <si>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</si>
  <si>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</si>
  <si>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</si>
  <si>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</si>
  <si>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</si>
  <si>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</si>
  <si>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</si>
  <si>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</si>
  <si>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</si>
  <si>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</si>
  <si>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</si>
  <si>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</si>
  <si>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</si>
  <si>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</si>
  <si>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</si>
  <si>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</si>
  <si>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</si>
  <si>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</si>
  <si>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</si>
  <si>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</si>
  <si>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</si>
  <si>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</si>
  <si>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</si>
  <si>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</si>
  <si>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</si>
  <si>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</si>
  <si>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</si>
  <si>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</si>
  <si>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</si>
  <si>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</si>
  <si>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</si>
  <si>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</si>
  <si>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</si>
  <si>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</si>
  <si>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</si>
  <si>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</si>
  <si>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</si>
  <si>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</si>
  <si>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</si>
  <si>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</si>
  <si>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</si>
  <si>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</si>
  <si>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</si>
  <si>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</si>
  <si>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</si>
  <si>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</si>
  <si>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</si>
  <si>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</si>
  <si>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</si>
  <si>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</si>
  <si>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</si>
  <si>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</si>
  <si>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</si>
  <si>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</si>
  <si>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</si>
  <si>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</si>
  <si>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</si>
  <si>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</si>
  <si>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</si>
  <si>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</si>
  <si>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</si>
  <si>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</si>
  <si>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</si>
  <si>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</si>
  <si>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</si>
  <si>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</si>
  <si>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</si>
  <si>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</si>
  <si>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</si>
  <si>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</si>
  <si>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</si>
  <si>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</si>
  <si>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</si>
  <si>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</si>
  <si>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</si>
  <si>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</si>
  <si>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</si>
  <si>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</si>
  <si>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</si>
  <si>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</si>
  <si>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</si>
  <si>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</si>
  <si>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</si>
  <si>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</si>
  <si>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</si>
  <si>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</si>
  <si>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</si>
  <si>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</si>
  <si>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</si>
  <si>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</si>
  <si>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</si>
  <si>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</si>
  <si>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</si>
  <si>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</si>
  <si>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</si>
  <si>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</si>
  <si>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</si>
  <si>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</si>
  <si>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</si>
  <si>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</si>
  <si>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</si>
  <si>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</si>
  <si>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</si>
  <si>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</si>
  <si>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</si>
  <si>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</si>
  <si>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</si>
  <si>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</si>
  <si>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</si>
  <si>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</si>
  <si>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</si>
  <si>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</si>
  <si>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</si>
  <si>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</si>
  <si>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</si>
  <si>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</si>
  <si>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</si>
  <si>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</si>
  <si>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</si>
  <si>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</si>
  <si>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</si>
  <si>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</si>
  <si>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</si>
  <si>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</si>
  <si>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</si>
  <si>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</si>
  <si>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</si>
  <si>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</si>
  <si>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</si>
  <si>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</si>
  <si>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</si>
  <si>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</si>
  <si>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</si>
  <si>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</si>
  <si>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</si>
  <si>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</si>
  <si>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</si>
  <si>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</si>
  <si>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</si>
  <si>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</si>
  <si>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</si>
  <si>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</si>
  <si>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</si>
  <si>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</si>
  <si>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</si>
  <si>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</si>
  <si>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</si>
  <si>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</si>
  <si>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</si>
  <si>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</si>
  <si>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</si>
  <si>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</si>
  <si>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</si>
  <si>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</si>
  <si>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</si>
  <si>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</si>
  <si>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</si>
  <si>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</si>
  <si>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</si>
  <si>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</si>
  <si>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</si>
  <si>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</si>
  <si>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</si>
  <si>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</si>
  <si>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</si>
  <si>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</si>
  <si>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</si>
  <si>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</si>
  <si>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</si>
  <si>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</si>
  <si>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</si>
  <si>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</si>
  <si>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</si>
  <si>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</si>
  <si>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</si>
  <si>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</si>
  <si>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</si>
  <si>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</si>
  <si>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</si>
  <si>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</si>
  <si>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</si>
  <si>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</si>
  <si>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</si>
  <si>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</si>
  <si>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</si>
  <si>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</si>
  <si>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</si>
  <si>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</si>
  <si>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</si>
  <si>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</si>
  <si>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</si>
  <si>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</si>
  <si>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</si>
  <si>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</si>
  <si>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</si>
  <si>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</si>
  <si>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</si>
  <si>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</si>
  <si>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</si>
  <si>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</si>
  <si>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</si>
  <si>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</si>
  <si>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</si>
  <si>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</si>
  <si>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</si>
  <si>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</si>
  <si>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</si>
  <si>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</si>
  <si>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</si>
  <si>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</si>
  <si>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</si>
  <si>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</si>
  <si>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</si>
  <si>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</si>
  <si>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</si>
  <si>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</si>
  <si>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</si>
  <si>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</si>
  <si>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</si>
  <si>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</si>
  <si>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</si>
  <si>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</si>
  <si>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</si>
  <si>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</si>
  <si>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</si>
  <si>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</si>
  <si>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</si>
  <si>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</si>
  <si>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</si>
  <si>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</si>
  <si>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</si>
  <si>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</si>
  <si>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</si>
  <si>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</si>
  <si>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</si>
  <si>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</si>
  <si>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</si>
  <si>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</si>
  <si>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</si>
  <si>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</si>
  <si>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</si>
  <si>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</si>
  <si>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</si>
  <si>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</si>
  <si>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</si>
  <si>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</si>
  <si>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</si>
  <si>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</si>
  <si>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</si>
  <si>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</si>
  <si>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</si>
  <si>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</si>
  <si>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</si>
  <si>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</si>
  <si>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</si>
  <si>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</si>
  <si>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</si>
  <si>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</si>
  <si>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</si>
  <si>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</si>
  <si>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</si>
  <si>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</si>
  <si>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</si>
  <si>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</si>
  <si>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</si>
  <si>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</si>
  <si>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</si>
  <si>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</si>
  <si>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</si>
  <si>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</si>
  <si>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</si>
  <si>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</si>
  <si>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</si>
  <si>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</si>
  <si>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</si>
  <si>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</si>
  <si>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</si>
  <si>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</si>
  <si>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</si>
  <si>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</si>
  <si>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</si>
  <si>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</si>
  <si>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</si>
  <si>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</si>
  <si>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</si>
  <si>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</si>
  <si>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</si>
  <si>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</si>
  <si>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</si>
  <si>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</si>
  <si>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</si>
  <si>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</si>
  <si>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</si>
  <si>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</si>
  <si>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</si>
  <si>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</si>
  <si>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</si>
  <si>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</si>
  <si>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</si>
  <si>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</si>
  <si>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</si>
  <si>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</si>
  <si>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</si>
  <si>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</si>
  <si>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</si>
  <si>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</si>
  <si>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</si>
  <si>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</si>
  <si>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</si>
  <si>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</si>
  <si>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</si>
  <si>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</si>
  <si>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</si>
  <si>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</si>
  <si>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</si>
  <si>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</si>
  <si>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</si>
  <si>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</si>
  <si>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</si>
  <si>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</si>
  <si>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</si>
  <si>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</si>
  <si>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</si>
  <si>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</si>
  <si>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</si>
  <si>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</si>
  <si>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</si>
  <si>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</si>
  <si>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</si>
  <si>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</si>
  <si>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</si>
  <si>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</si>
  <si>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</si>
  <si>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</si>
  <si>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</si>
  <si>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</si>
  <si>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</si>
  <si>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</si>
  <si>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</si>
  <si>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</si>
  <si>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</si>
  <si>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</si>
  <si>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</si>
  <si>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</si>
  <si>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</si>
  <si>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</si>
  <si>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</si>
  <si>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</si>
  <si>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</si>
  <si>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</si>
  <si>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</si>
  <si>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</si>
  <si>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</si>
  <si>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</si>
  <si>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</si>
  <si>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</si>
  <si>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</si>
  <si>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</si>
  <si>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</si>
  <si>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</si>
  <si>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</si>
  <si>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</si>
  <si>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</si>
  <si>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</si>
  <si>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</si>
  <si>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</si>
  <si>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</si>
  <si>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</si>
  <si>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</si>
  <si>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</si>
  <si>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</si>
  <si>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</si>
  <si>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</si>
  <si>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</si>
  <si>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</si>
  <si>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</si>
  <si>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</si>
  <si>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</si>
  <si>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</si>
  <si>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</si>
  <si>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</si>
  <si>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</si>
  <si>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</si>
  <si>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</si>
  <si>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</si>
  <si>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</si>
  <si>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</si>
  <si>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</si>
  <si>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</si>
  <si>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</si>
  <si>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</si>
  <si>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</si>
  <si>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</si>
  <si>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</si>
  <si>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</si>
  <si>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</si>
  <si>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</si>
  <si>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</si>
  <si>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</si>
  <si>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</si>
  <si>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</si>
  <si>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</si>
  <si>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</si>
  <si>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</si>
  <si>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</si>
  <si>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</si>
  <si>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</si>
  <si>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</si>
  <si>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</si>
  <si>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</si>
  <si>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</si>
  <si>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</si>
  <si>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</si>
  <si>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</si>
  <si>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</si>
  <si>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</si>
  <si>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</si>
  <si>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</si>
  <si>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</si>
  <si>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</si>
  <si>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</si>
  <si>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</si>
  <si>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</si>
  <si>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</si>
  <si>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</si>
  <si>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</si>
  <si>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</si>
  <si>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</si>
  <si>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</si>
  <si>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</si>
  <si>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</si>
  <si>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</si>
  <si>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</si>
  <si>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</si>
  <si>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</si>
  <si>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</si>
  <si>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</si>
  <si>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</si>
  <si>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</si>
  <si>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</si>
  <si>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</si>
  <si>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</si>
  <si>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</si>
  <si>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</si>
  <si>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</si>
  <si>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</si>
  <si>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</si>
  <si>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</si>
  <si>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</si>
  <si>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</si>
  <si>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</si>
  <si>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</si>
  <si>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</si>
  <si>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</si>
  <si>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</si>
  <si>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</si>
  <si>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</si>
  <si>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</si>
  <si>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</si>
  <si>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</si>
  <si>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</si>
  <si>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</si>
  <si>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</si>
  <si>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</si>
  <si>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</si>
  <si>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</si>
  <si>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</si>
  <si>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</si>
  <si>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</si>
  <si>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</si>
  <si>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</si>
  <si>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</si>
  <si>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</si>
  <si>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</si>
  <si>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</si>
  <si>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</si>
  <si>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</si>
  <si>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</si>
  <si>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</si>
  <si>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</si>
  <si>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</si>
  <si>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</si>
  <si>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</si>
  <si>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</si>
  <si>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</si>
  <si>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</si>
  <si>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</si>
  <si>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</si>
  <si>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</si>
  <si>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</si>
  <si>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</si>
  <si>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</si>
  <si>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</si>
  <si>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</si>
  <si>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</si>
  <si>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</si>
  <si>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</si>
  <si>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</si>
  <si>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</si>
  <si>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</si>
  <si>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</si>
  <si>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</si>
  <si>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</si>
  <si>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</si>
  <si>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</si>
  <si>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</si>
  <si>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</si>
  <si>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</si>
  <si>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</si>
  <si>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</si>
  <si>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</si>
  <si>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</si>
  <si>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</si>
  <si>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</si>
  <si>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</si>
  <si>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</si>
  <si>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</si>
  <si>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</si>
  <si>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</si>
  <si>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</si>
  <si>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</si>
  <si>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</si>
  <si>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</si>
  <si>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</si>
  <si>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</si>
  <si>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</si>
  <si>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</si>
  <si>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</si>
  <si>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</si>
  <si>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</si>
  <si>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</si>
  <si>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</si>
  <si>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</si>
  <si>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</si>
  <si>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</si>
  <si>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</si>
  <si>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</si>
  <si>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</si>
  <si>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</si>
  <si>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</si>
  <si>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</si>
  <si>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</si>
  <si>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</si>
  <si>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</si>
  <si>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</si>
  <si>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</si>
  <si>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</si>
  <si>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</si>
  <si>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</si>
  <si>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</si>
  <si>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</si>
  <si>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</si>
  <si>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</si>
  <si>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</si>
  <si>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</si>
  <si>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</si>
  <si>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</si>
  <si>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</si>
  <si>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</si>
  <si>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</si>
  <si>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</si>
  <si>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</si>
  <si>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</si>
  <si>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</si>
  <si>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</si>
  <si>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</si>
  <si>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</si>
  <si>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</si>
  <si>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</si>
  <si>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</si>
  <si>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</si>
  <si>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</si>
  <si>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</si>
  <si>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</si>
  <si>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</si>
  <si>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</si>
  <si>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</si>
  <si>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</si>
  <si>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</si>
  <si>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</si>
  <si>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</si>
  <si>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</si>
  <si>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</si>
  <si>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</si>
  <si>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</si>
  <si>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</si>
  <si>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</si>
  <si>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</si>
  <si>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</si>
  <si>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</si>
  <si>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</si>
  <si>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</si>
  <si>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</si>
  <si>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</si>
  <si>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</si>
  <si>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</si>
  <si>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</si>
  <si>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</si>
  <si>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</si>
  <si>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</si>
  <si>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</si>
  <si>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</si>
  <si>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</si>
  <si>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</si>
  <si>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</si>
  <si>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</si>
  <si>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</si>
  <si>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</si>
  <si>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</si>
  <si>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</si>
  <si>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</si>
  <si>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</si>
  <si>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</si>
  <si>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</si>
  <si>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</si>
  <si>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</si>
  <si>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</si>
  <si>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</si>
  <si>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</si>
  <si>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</si>
  <si>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</si>
  <si>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</si>
  <si>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</si>
  <si>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</si>
  <si>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</si>
  <si>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</si>
  <si>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</si>
  <si>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</si>
  <si>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</si>
  <si>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</si>
  <si>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</si>
  <si>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</si>
  <si>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</si>
  <si>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</si>
  <si>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</si>
  <si>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</si>
  <si>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</si>
  <si>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</si>
  <si>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</si>
  <si>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</si>
  <si>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</si>
  <si>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</si>
  <si>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</si>
  <si>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</si>
  <si>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</si>
  <si>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</si>
  <si>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</si>
  <si>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</si>
  <si>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</si>
  <si>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</si>
  <si>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</si>
  <si>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</si>
  <si>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</si>
  <si>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</si>
  <si>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</si>
  <si>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</si>
  <si>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</si>
  <si>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</si>
  <si>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</si>
  <si>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</si>
  <si>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</si>
  <si>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</si>
  <si>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</si>
  <si>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</si>
  <si>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</si>
  <si>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</si>
  <si>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</si>
  <si>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</si>
  <si>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</si>
  <si>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</si>
  <si>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</si>
  <si>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</si>
  <si>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</si>
  <si>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</si>
  <si>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</si>
  <si>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</si>
  <si>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</si>
  <si>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</si>
  <si>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</si>
  <si>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</si>
  <si>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</si>
  <si>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</si>
  <si>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</si>
  <si>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</si>
  <si>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</si>
  <si>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</si>
  <si>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</si>
  <si>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</si>
  <si>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</si>
  <si>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</si>
  <si>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</si>
  <si>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</si>
  <si>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</si>
  <si>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</si>
  <si>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</si>
  <si>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</si>
  <si>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</si>
  <si>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</si>
  <si>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</si>
  <si>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</si>
  <si>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</si>
  <si>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</si>
  <si>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</si>
  <si>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</si>
  <si>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</si>
  <si>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</si>
  <si>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</si>
  <si>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</si>
  <si>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</si>
  <si>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</si>
  <si>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</si>
  <si>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</si>
  <si>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</si>
  <si>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</si>
  <si>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</si>
  <si>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</si>
  <si>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</si>
  <si>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</si>
  <si>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</si>
  <si>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</si>
  <si>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</si>
  <si>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</si>
  <si>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</si>
  <si>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</si>
  <si>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</si>
  <si>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</si>
  <si>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</si>
  <si>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</si>
  <si>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</si>
  <si>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</si>
  <si>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</si>
  <si>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</si>
  <si>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</si>
  <si>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</si>
  <si>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</si>
  <si>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</si>
  <si>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</si>
  <si>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</si>
  <si>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</si>
  <si>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</si>
  <si>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</si>
  <si>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</si>
  <si>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</si>
  <si>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</si>
  <si>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</si>
  <si>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</si>
  <si>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</si>
  <si>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</si>
  <si>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</si>
  <si>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</si>
  <si>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</si>
  <si>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</si>
  <si>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</si>
  <si>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</si>
  <si>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</si>
  <si>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</si>
  <si>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</si>
  <si>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</si>
  <si>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</si>
  <si>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</si>
  <si>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</si>
  <si>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</si>
  <si>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</si>
  <si>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</si>
  <si>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</si>
  <si>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</si>
  <si>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</si>
  <si>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</si>
  <si>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</si>
  <si>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</si>
  <si>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</si>
  <si>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</si>
  <si>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</si>
  <si>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</si>
  <si>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</si>
  <si>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</si>
  <si>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</si>
  <si>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</si>
  <si>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</si>
  <si>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</si>
  <si>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</si>
  <si>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</si>
  <si>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</si>
  <si>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</si>
  <si>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</si>
  <si>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</si>
  <si>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</si>
  <si>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</si>
  <si>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</si>
  <si>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</si>
  <si>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</si>
  <si>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</si>
  <si>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</si>
  <si>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</si>
  <si>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</si>
  <si>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</si>
  <si>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</si>
  <si>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</si>
  <si>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</si>
  <si>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</si>
  <si>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</si>
  <si>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</si>
  <si>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</si>
  <si>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</si>
  <si>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</si>
  <si>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</si>
  <si>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</si>
  <si>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</si>
  <si>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</si>
  <si>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</si>
  <si>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</si>
  <si>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</si>
  <si>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</si>
  <si>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</si>
  <si>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</si>
  <si>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</si>
  <si>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</si>
  <si>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</si>
  <si>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</si>
  <si>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</si>
  <si>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</si>
  <si>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</si>
  <si>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</si>
  <si>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</si>
  <si>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</si>
  <si>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</si>
  <si>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</si>
  <si>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</si>
  <si>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</si>
  <si>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</si>
  <si>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</si>
  <si>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</si>
  <si>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</si>
  <si>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</si>
  <si>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</si>
  <si>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</si>
  <si>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</si>
  <si>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</si>
  <si>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</si>
  <si>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</si>
  <si>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</si>
  <si>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</si>
  <si>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</si>
  <si>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</si>
  <si>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</si>
  <si>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</si>
  <si>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</si>
  <si>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</si>
  <si>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</si>
  <si>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</si>
  <si>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</si>
  <si>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</si>
  <si>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</si>
  <si>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</si>
  <si>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</si>
  <si>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</si>
  <si>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</si>
  <si>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</si>
  <si>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</si>
  <si>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</si>
  <si>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</si>
  <si>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</si>
  <si>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</si>
  <si>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</si>
  <si>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</si>
  <si>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</si>
  <si>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</si>
  <si>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</si>
  <si>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</si>
  <si>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</si>
  <si>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</si>
  <si>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</si>
  <si>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</si>
  <si>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</si>
  <si>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</si>
  <si>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</si>
  <si>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</si>
  <si>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</si>
  <si>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</si>
  <si>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</si>
  <si>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</si>
  <si>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</si>
  <si>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</si>
  <si>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</si>
  <si>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</si>
  <si>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</si>
  <si>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</si>
  <si>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</si>
  <si>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</si>
  <si>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</si>
  <si>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</si>
  <si>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</si>
  <si>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</si>
  <si>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</si>
  <si>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</si>
  <si>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</si>
  <si>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</si>
  <si>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</si>
  <si>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</si>
  <si>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</si>
  <si>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</si>
  <si>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</si>
  <si>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</si>
  <si>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</si>
  <si>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</si>
  <si>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</si>
  <si>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</si>
  <si>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</si>
  <si>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</si>
  <si>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</si>
  <si>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</si>
  <si>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</si>
  <si>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</si>
  <si>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</si>
  <si>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</si>
  <si>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</si>
  <si>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</si>
  <si>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</si>
  <si>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</si>
  <si>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</si>
  <si>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</si>
  <si>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</si>
  <si>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</si>
  <si>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</si>
  <si>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</si>
  <si>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</si>
  <si>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</si>
  <si>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</si>
  <si>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</si>
  <si>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</si>
  <si>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</si>
  <si>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</si>
  <si>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</si>
  <si>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</si>
  <si>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</si>
  <si>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</si>
  <si>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</si>
  <si>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</si>
  <si>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</si>
  <si>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</si>
  <si>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</si>
  <si>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</si>
  <si>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</si>
  <si>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</si>
  <si>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</si>
  <si>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</si>
  <si>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</si>
  <si>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</si>
  <si>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</si>
  <si>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</si>
  <si>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</si>
  <si>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</si>
  <si>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</si>
  <si>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</si>
  <si>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</si>
  <si>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</si>
  <si>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</si>
  <si>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</si>
  <si>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</si>
  <si>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</si>
  <si>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</si>
  <si>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</si>
  <si>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</si>
  <si>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</si>
  <si>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</si>
  <si>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</si>
  <si>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</si>
  <si>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</si>
  <si>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</si>
  <si>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</si>
  <si>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</si>
  <si>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</si>
  <si>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</si>
  <si>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</si>
  <si>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</si>
  <si>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</si>
  <si>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</si>
  <si>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</si>
  <si>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</si>
  <si>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</si>
  <si>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</si>
  <si>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</si>
  <si>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</si>
  <si>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</si>
  <si>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</si>
  <si>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</si>
  <si>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</si>
  <si>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</si>
  <si>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</si>
  <si>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</si>
  <si>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</si>
  <si>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</si>
  <si>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</si>
  <si>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</si>
  <si>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</si>
  <si>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</si>
  <si>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</si>
  <si>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</si>
  <si>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</si>
  <si>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</si>
  <si>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</si>
  <si>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</si>
  <si>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</si>
  <si>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</si>
  <si>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</si>
  <si>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</si>
  <si>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</si>
  <si>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</si>
  <si>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</si>
  <si>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</si>
  <si>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</si>
  <si>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</si>
  <si>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</si>
  <si>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</si>
  <si>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</si>
  <si>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</si>
  <si>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</si>
  <si>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</si>
  <si>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</si>
  <si>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</si>
  <si>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</si>
  <si>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</si>
  <si>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</si>
  <si>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</si>
  <si>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</si>
  <si>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</si>
  <si>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</si>
  <si>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</si>
  <si>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</si>
  <si>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</si>
  <si>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</si>
  <si>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</si>
  <si>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</si>
  <si>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</si>
  <si>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</si>
  <si>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</si>
  <si>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</si>
  <si>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</si>
  <si>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</si>
  <si>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</si>
  <si>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</si>
  <si>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</si>
  <si>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</si>
  <si>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</si>
  <si>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</si>
  <si>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</si>
  <si>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</si>
  <si>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</si>
  <si>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</si>
  <si>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</si>
  <si>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</si>
  <si>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</si>
  <si>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</si>
  <si>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</si>
  <si>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</si>
  <si>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</si>
  <si>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</si>
  <si>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</si>
  <si>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</si>
  <si>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</si>
  <si>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</si>
  <si>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</si>
  <si>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</si>
  <si>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</si>
  <si>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</si>
  <si>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</si>
  <si>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</si>
  <si>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</si>
  <si>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</si>
  <si>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</si>
  <si>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</si>
  <si>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</si>
  <si>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</si>
  <si>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</si>
  <si>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</si>
  <si>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</si>
  <si>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</si>
  <si>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</si>
  <si>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</si>
  <si>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</si>
  <si>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</si>
  <si>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</si>
  <si>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</si>
  <si>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</si>
  <si>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</si>
  <si>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</si>
  <si>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</si>
  <si>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</si>
  <si>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</si>
  <si>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</si>
  <si>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</si>
  <si>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</si>
  <si>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</si>
  <si>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</si>
  <si>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</si>
  <si>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</si>
  <si>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</si>
  <si>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</si>
  <si>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</si>
  <si>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</si>
  <si>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</si>
  <si>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</si>
  <si>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</si>
  <si>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</si>
  <si>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</si>
  <si>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</si>
  <si>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</si>
  <si>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</si>
  <si>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</si>
  <si>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</si>
  <si>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</si>
  <si>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</si>
  <si>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</si>
  <si>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</si>
  <si>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</si>
  <si>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</si>
  <si>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</si>
  <si>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</si>
  <si>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</si>
  <si>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</si>
  <si>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</si>
  <si>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</si>
  <si>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</si>
  <si>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</si>
  <si>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</si>
  <si>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</si>
  <si>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</si>
  <si>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</si>
  <si>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</si>
  <si>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</si>
  <si>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</si>
  <si>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</si>
  <si>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</si>
  <si>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</si>
  <si>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</si>
  <si>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</si>
  <si>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</si>
  <si>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</si>
  <si>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</si>
  <si>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</si>
  <si>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</si>
  <si>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</si>
  <si>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</si>
  <si>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</si>
  <si>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</si>
  <si>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</si>
  <si>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</si>
  <si>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</si>
  <si>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</si>
  <si>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</si>
  <si>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</si>
  <si>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</si>
  <si>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</si>
  <si>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</si>
  <si>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</si>
  <si>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</si>
  <si>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</si>
  <si>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</si>
  <si>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</si>
  <si>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</si>
  <si>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</si>
  <si>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</si>
  <si>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</si>
  <si>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</si>
  <si>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</si>
  <si>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</si>
  <si>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</si>
  <si>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</si>
  <si>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</si>
  <si>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</si>
  <si>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</si>
  <si>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</si>
  <si>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</si>
  <si>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</si>
  <si>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</si>
  <si>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</si>
  <si>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</si>
  <si>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</si>
  <si>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</si>
  <si>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</si>
  <si>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</si>
  <si>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</si>
  <si>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</si>
  <si>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</si>
  <si>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</si>
  <si>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</si>
  <si>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</si>
  <si>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</si>
  <si>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</si>
  <si>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</si>
  <si>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</si>
  <si>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</si>
  <si>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</si>
  <si>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</si>
  <si>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</si>
  <si>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</si>
  <si>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</si>
  <si>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</si>
  <si>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</si>
  <si>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</si>
  <si>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</si>
  <si>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</si>
  <si>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</si>
  <si>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</si>
  <si>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</si>
  <si>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</si>
  <si>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</si>
  <si>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</si>
  <si>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</si>
  <si>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</si>
  <si>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</si>
  <si>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</si>
  <si>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</si>
  <si>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</si>
  <si>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</si>
  <si>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</si>
  <si>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</si>
  <si>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</si>
  <si>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</si>
  <si>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</si>
  <si>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</si>
  <si>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</si>
  <si>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</si>
  <si>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</si>
  <si>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</si>
  <si>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</si>
  <si>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</si>
  <si>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</si>
  <si>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</si>
  <si>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</si>
  <si>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</si>
  <si>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</si>
  <si>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</si>
  <si>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</si>
  <si>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</si>
  <si>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</si>
  <si>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</si>
  <si>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</si>
  <si>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</si>
  <si>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</si>
  <si>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</si>
  <si>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</si>
  <si>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</si>
  <si>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</si>
  <si>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</si>
  <si>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</si>
  <si>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</si>
  <si>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</si>
  <si>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</si>
  <si>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</si>
  <si>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</si>
  <si>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</si>
  <si>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</si>
  <si>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</si>
  <si>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</si>
  <si>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</si>
  <si>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</si>
  <si>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</si>
  <si>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</si>
  <si>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</si>
  <si>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</si>
  <si>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</si>
  <si>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</si>
  <si>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</si>
  <si>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</si>
  <si>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</si>
  <si>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</si>
  <si>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</si>
  <si>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</si>
  <si>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</si>
  <si>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</si>
  <si>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</si>
  <si>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</si>
  <si>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</si>
  <si>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</si>
  <si>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</si>
  <si>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</si>
  <si>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</si>
  <si>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</si>
  <si>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</si>
  <si>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</si>
  <si>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</si>
  <si>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</si>
  <si>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</si>
  <si>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</si>
  <si>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</si>
  <si>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</si>
  <si>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</si>
  <si>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</si>
  <si>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</si>
  <si>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</si>
  <si>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</si>
  <si>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</si>
  <si>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</si>
  <si>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</si>
  <si>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</si>
  <si>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</si>
  <si>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</si>
  <si>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</si>
  <si>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</si>
  <si>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</si>
  <si>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</si>
  <si>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</si>
  <si>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</si>
  <si>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</si>
  <si>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</si>
  <si>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</si>
  <si>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</si>
  <si>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</si>
  <si>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</si>
  <si>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</si>
  <si>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</si>
  <si>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</si>
  <si>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</si>
  <si>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</si>
  <si>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</si>
  <si>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</si>
  <si>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</si>
  <si>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</si>
  <si>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</si>
  <si>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</si>
  <si>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</si>
  <si>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</si>
  <si>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</si>
  <si>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</si>
  <si>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</si>
  <si>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</si>
  <si>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</si>
  <si>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</si>
  <si>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</si>
  <si>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</si>
  <si>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</si>
  <si>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</si>
  <si>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</si>
  <si>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</si>
  <si>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</si>
  <si>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</si>
  <si>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</si>
  <si>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</si>
  <si>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</si>
  <si>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</si>
  <si>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</si>
  <si>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</si>
  <si>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</si>
  <si>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</si>
  <si>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</si>
  <si>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</si>
  <si>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</si>
  <si>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</si>
  <si>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</si>
  <si>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</si>
  <si>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</si>
  <si>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</si>
  <si>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</si>
  <si>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</si>
  <si>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</si>
  <si>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</si>
  <si>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</si>
  <si>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</si>
  <si>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</si>
  <si>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</si>
  <si>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</si>
  <si>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</si>
  <si>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</si>
  <si>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</si>
  <si>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</si>
  <si>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</si>
  <si>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</si>
  <si>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</si>
  <si>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</si>
  <si>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</si>
  <si>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</si>
  <si>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</si>
  <si>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</si>
  <si>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</si>
  <si>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</si>
  <si>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</si>
  <si>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</si>
  <si>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</si>
  <si>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</si>
  <si>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</si>
  <si>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</si>
  <si>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</si>
  <si>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</si>
  <si>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</si>
  <si>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</si>
  <si>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</si>
  <si>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</si>
  <si>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</si>
  <si>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</si>
  <si>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</si>
  <si>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</si>
  <si>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</si>
  <si>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</si>
  <si>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</si>
  <si>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</si>
  <si>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</si>
  <si>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</si>
  <si>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</si>
  <si>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</si>
  <si>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</si>
  <si>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</si>
  <si>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</si>
  <si>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</si>
  <si>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</si>
  <si>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</si>
  <si>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</si>
  <si>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</si>
  <si>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</si>
  <si>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</si>
  <si>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</si>
  <si>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</si>
  <si>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</si>
  <si>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</si>
  <si>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</si>
  <si>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</si>
  <si>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</si>
  <si>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</si>
  <si>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</si>
  <si>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</si>
  <si>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</si>
  <si>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</si>
  <si>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</si>
  <si>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</si>
  <si>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</si>
  <si>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</si>
  <si>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</si>
  <si>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</si>
  <si>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</si>
  <si>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</si>
  <si>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</si>
  <si>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</si>
  <si>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</si>
  <si>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</si>
  <si>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</si>
  <si>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</si>
  <si>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</si>
  <si>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</si>
  <si>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</si>
  <si>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</si>
  <si>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</si>
  <si>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</si>
  <si>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</si>
  <si>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</si>
  <si>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</si>
  <si>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</si>
  <si>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</si>
  <si>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</si>
  <si>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</si>
  <si>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</si>
  <si>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</si>
  <si>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</si>
  <si>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</si>
  <si>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</si>
  <si>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</si>
  <si>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</si>
  <si>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</si>
  <si>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</si>
  <si>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</si>
  <si>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</si>
  <si>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</si>
  <si>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</si>
  <si>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</si>
  <si>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</si>
  <si>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</si>
  <si>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</si>
  <si>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</si>
  <si>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</si>
  <si>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</si>
  <si>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</si>
  <si>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</si>
  <si>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</si>
  <si>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</si>
  <si>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</si>
  <si>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</si>
  <si>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</si>
  <si>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</si>
  <si>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</si>
  <si>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</si>
  <si>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</si>
  <si>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</si>
  <si>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</si>
  <si>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</si>
  <si>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</si>
  <si>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</si>
  <si>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</si>
  <si>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</si>
  <si>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</si>
  <si>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</si>
  <si>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</si>
  <si>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</si>
  <si>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</si>
  <si>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</si>
  <si>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</si>
  <si>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</si>
  <si>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</si>
  <si>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</si>
  <si>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</si>
  <si>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</si>
  <si>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</si>
  <si>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</si>
  <si>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</si>
  <si>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</si>
  <si>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</si>
  <si>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</si>
  <si>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</si>
  <si>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</si>
  <si>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</si>
  <si>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</si>
  <si>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</si>
  <si>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</si>
  <si>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</si>
  <si>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</si>
  <si>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</si>
  <si>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</si>
  <si>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</si>
  <si>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</si>
  <si>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</si>
  <si>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</si>
  <si>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</si>
  <si>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</si>
  <si>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</si>
  <si>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</si>
  <si>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</si>
  <si>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</si>
  <si>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</si>
  <si>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</si>
  <si>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</si>
  <si>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</si>
  <si>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</si>
  <si>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</si>
  <si>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</si>
  <si>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</si>
  <si>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</si>
  <si>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</si>
  <si>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</si>
  <si>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</si>
  <si>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</si>
  <si>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</si>
  <si>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</si>
  <si>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</si>
  <si>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</si>
  <si>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</si>
  <si>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</si>
  <si>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</si>
  <si>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</si>
  <si>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</si>
  <si>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</si>
  <si>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</si>
  <si>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</si>
  <si>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</si>
  <si>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</si>
  <si>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</si>
  <si>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</si>
  <si>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</si>
  <si>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</si>
  <si>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</si>
  <si>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</si>
  <si>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</si>
  <si>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</si>
  <si>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</si>
  <si>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</si>
  <si>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</si>
  <si>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</si>
  <si>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</si>
  <si>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</si>
  <si>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</si>
  <si>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</si>
  <si>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</si>
  <si>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</si>
  <si>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</si>
  <si>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</si>
  <si>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</si>
  <si>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</si>
  <si>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</si>
  <si>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</si>
  <si>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</si>
  <si>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</si>
  <si>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</si>
  <si>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</si>
  <si>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</si>
  <si>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</si>
  <si>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</si>
  <si>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</si>
  <si>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</si>
  <si>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</si>
  <si>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</si>
  <si>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</si>
  <si>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</si>
  <si>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</si>
  <si>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</si>
  <si>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</si>
  <si>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</si>
  <si>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</si>
  <si>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</si>
  <si>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</si>
  <si>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</si>
  <si>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</si>
  <si>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</si>
  <si>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</si>
  <si>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</si>
  <si>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</si>
  <si>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</si>
  <si>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</si>
  <si>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</si>
  <si>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</si>
  <si>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</si>
  <si>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</si>
  <si>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</si>
  <si>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</si>
  <si>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</si>
  <si>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</si>
  <si>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</si>
  <si>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</si>
  <si>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</si>
  <si>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</si>
  <si>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</si>
  <si>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</si>
  <si>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</si>
  <si>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</si>
  <si>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</si>
  <si>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</si>
  <si>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</si>
  <si>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</si>
  <si>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</si>
  <si>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</si>
  <si>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</si>
  <si>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</si>
  <si>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</si>
  <si>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</si>
  <si>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</si>
  <si>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</si>
  <si>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</si>
  <si>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</si>
  <si>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</si>
  <si>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</si>
  <si>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</si>
  <si>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</si>
  <si>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</si>
  <si>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</si>
  <si>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</si>
  <si>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</si>
  <si>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</si>
  <si>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</si>
  <si>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</si>
  <si>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</si>
  <si>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</si>
  <si>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</si>
  <si>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</si>
  <si>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</si>
  <si>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</si>
  <si>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</si>
  <si>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</si>
  <si>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</si>
  <si>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</si>
  <si>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</si>
  <si>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</si>
  <si>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</si>
  <si>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</si>
  <si>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</si>
  <si>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</si>
  <si>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</si>
  <si>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</si>
  <si>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</si>
  <si>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</si>
  <si>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</si>
  <si>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</si>
  <si>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</si>
  <si>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</si>
  <si>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</si>
  <si>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</si>
  <si>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</si>
  <si>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</si>
  <si>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</si>
  <si>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</si>
  <si>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</si>
  <si>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</si>
  <si>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</si>
  <si>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</si>
  <si>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</si>
  <si>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</si>
  <si>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</si>
  <si>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</si>
  <si>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</si>
  <si>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</si>
  <si>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</si>
  <si>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</si>
  <si>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</si>
  <si>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</si>
  <si>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</si>
  <si>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</si>
  <si>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</si>
  <si>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</si>
  <si>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</si>
  <si>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</si>
  <si>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</si>
  <si>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</si>
  <si>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</si>
  <si>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</si>
  <si>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</si>
  <si>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</si>
  <si>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</si>
  <si>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</si>
  <si>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</si>
  <si>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</si>
  <si>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</si>
  <si>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</si>
  <si>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</si>
  <si>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</si>
  <si>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</si>
  <si>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</si>
  <si>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</si>
  <si>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</si>
  <si>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</si>
  <si>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</si>
  <si>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</si>
  <si>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</si>
  <si>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</si>
  <si>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</si>
  <si>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</si>
  <si>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</si>
  <si>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</si>
  <si>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</si>
  <si>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</si>
  <si>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</si>
  <si>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</si>
  <si>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</si>
  <si>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</si>
  <si>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</si>
  <si>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</si>
  <si>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</si>
  <si>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</si>
  <si>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</si>
  <si>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</si>
  <si>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</si>
  <si>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</si>
  <si>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</si>
  <si>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</si>
  <si>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</si>
  <si>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</si>
  <si>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</si>
  <si>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</si>
  <si>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</si>
  <si>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</si>
  <si>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</si>
  <si>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</si>
  <si>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</si>
  <si>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</si>
  <si>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</si>
  <si>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</si>
  <si>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</si>
  <si>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</si>
  <si>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</si>
  <si>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</si>
  <si>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</si>
  <si>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</si>
  <si>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</si>
  <si>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</si>
  <si>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</si>
  <si>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</si>
  <si>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</si>
  <si>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</si>
  <si>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</si>
  <si>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</si>
  <si>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</si>
  <si>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</si>
  <si>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</si>
  <si>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</si>
  <si>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</si>
  <si>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</si>
  <si>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</si>
  <si>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</si>
  <si>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</si>
  <si>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</si>
  <si>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</si>
  <si>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</si>
  <si>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</si>
  <si>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</si>
  <si>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</si>
  <si>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</si>
  <si>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</si>
  <si>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</si>
  <si>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</si>
  <si>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</si>
  <si>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</si>
  <si>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</si>
  <si>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</si>
  <si>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</si>
  <si>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</si>
  <si>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</si>
  <si>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</si>
  <si>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</si>
  <si>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</si>
  <si>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</si>
  <si>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</si>
  <si>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</si>
  <si>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</si>
  <si>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</si>
  <si>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</si>
  <si>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</si>
  <si>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</si>
  <si>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</si>
  <si>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</si>
  <si>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</si>
  <si>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</si>
  <si>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</si>
  <si>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</si>
  <si>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</si>
  <si>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</si>
  <si>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</si>
  <si>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</si>
  <si>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</si>
  <si>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</si>
  <si>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</si>
  <si>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</si>
  <si>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</si>
  <si>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</si>
  <si>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</si>
  <si>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</si>
  <si>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</si>
  <si>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</si>
  <si>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</si>
  <si>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</si>
  <si>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</si>
  <si>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</si>
  <si>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</si>
  <si>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</si>
  <si>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</si>
  <si>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</si>
  <si>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</si>
  <si>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</si>
  <si>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</si>
  <si>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</si>
  <si>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</si>
  <si>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</si>
  <si>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</si>
  <si>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</si>
  <si>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</si>
  <si>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</si>
  <si>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</si>
  <si>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</si>
  <si>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</si>
  <si>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</si>
  <si>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</si>
  <si>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</si>
  <si>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</si>
  <si>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</si>
  <si>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</si>
  <si>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</si>
  <si>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</si>
  <si>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</si>
  <si>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</si>
  <si>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</si>
  <si>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</si>
  <si>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</si>
  <si>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</si>
  <si>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</si>
  <si>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</si>
  <si>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</si>
  <si>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</si>
  <si>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</si>
  <si>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</si>
  <si>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</si>
  <si>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</si>
  <si>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</si>
  <si>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</si>
  <si>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</si>
  <si>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</si>
  <si>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</si>
  <si>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</si>
  <si>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</si>
  <si>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</si>
  <si>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</si>
  <si>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</si>
  <si>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</si>
  <si>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</si>
  <si>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</si>
  <si>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</si>
  <si>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</si>
  <si>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</si>
  <si>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</si>
  <si>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</si>
  <si>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</si>
  <si>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</si>
  <si>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</si>
  <si>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</si>
  <si>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</si>
  <si>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</si>
  <si>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</si>
  <si>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</si>
  <si>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</si>
  <si>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</si>
  <si>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</si>
  <si>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</si>
  <si>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</si>
  <si>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</si>
  <si>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</si>
  <si>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</si>
  <si>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</si>
  <si>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</si>
  <si>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</si>
  <si>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</si>
  <si>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</si>
  <si>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</si>
  <si>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</si>
  <si>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</si>
  <si>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</si>
  <si>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</si>
  <si>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</si>
  <si>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</si>
  <si>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</si>
  <si>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</si>
  <si>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</si>
  <si>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</si>
  <si>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</si>
  <si>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</si>
  <si>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</si>
  <si>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</si>
  <si>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</si>
  <si>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</si>
  <si>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</si>
  <si>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</si>
  <si>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</si>
  <si>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</si>
  <si>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</si>
  <si>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</si>
  <si>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</si>
  <si>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</si>
  <si>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</si>
  <si>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</si>
  <si>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</si>
  <si>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</si>
  <si>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</si>
  <si>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</si>
  <si>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</si>
  <si>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</si>
  <si>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</si>
  <si>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</si>
  <si>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</si>
  <si>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</si>
  <si>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</si>
  <si>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</si>
  <si>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</si>
  <si>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</si>
  <si>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</si>
  <si>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</si>
  <si>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</si>
  <si>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</si>
  <si>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</si>
  <si>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</si>
  <si>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</si>
  <si>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</si>
  <si>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</si>
  <si>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</si>
  <si>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</si>
  <si>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</si>
  <si>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</si>
  <si>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</si>
  <si>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</si>
  <si>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</si>
  <si>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</si>
  <si>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</si>
  <si>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</si>
  <si>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</si>
  <si>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</si>
  <si>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</si>
  <si>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</si>
  <si>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</si>
  <si>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</si>
  <si>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</si>
  <si>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</si>
  <si>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</si>
  <si>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</si>
  <si>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</si>
  <si>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</si>
  <si>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</si>
  <si>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</si>
  <si>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</si>
  <si>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</si>
  <si>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</si>
  <si>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</si>
  <si>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</si>
  <si>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</si>
  <si>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</si>
  <si>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</si>
  <si>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</si>
  <si>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</si>
  <si>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</si>
  <si>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</si>
  <si>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</si>
  <si>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</si>
  <si>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</si>
  <si>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</si>
  <si>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</si>
  <si>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</si>
  <si>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</si>
  <si>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</si>
  <si>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</si>
  <si>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</si>
  <si>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</si>
  <si>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</si>
  <si>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</si>
  <si>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</si>
  <si>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</si>
  <si>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</si>
  <si>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</si>
  <si>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</si>
  <si>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</si>
  <si>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</si>
  <si>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</si>
  <si>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</si>
  <si>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</si>
  <si>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</si>
  <si>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</si>
  <si>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</si>
  <si>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</si>
  <si>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</si>
  <si>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</si>
  <si>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</si>
  <si>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</si>
  <si>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</si>
  <si>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</si>
  <si>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</si>
  <si>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</si>
  <si>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</si>
  <si>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</si>
  <si>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</si>
  <si>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</si>
  <si>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</si>
  <si>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</si>
  <si>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</si>
  <si>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</si>
  <si>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</si>
  <si>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</si>
  <si>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</si>
  <si>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</si>
  <si>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</si>
  <si>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</si>
  <si>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</si>
  <si>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</si>
  <si>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</si>
  <si>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</si>
  <si>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</si>
  <si>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</si>
  <si>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</si>
  <si>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</si>
  <si>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</si>
  <si>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</si>
  <si>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</si>
  <si>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</si>
  <si>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</si>
  <si>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</si>
  <si>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</si>
  <si>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</si>
  <si>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</si>
  <si>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</si>
  <si>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</si>
  <si>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</si>
  <si>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</si>
  <si>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</si>
  <si>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</si>
  <si>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</si>
  <si>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</si>
  <si>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</si>
  <si>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</si>
  <si>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</si>
  <si>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</si>
  <si>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</si>
  <si>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</si>
  <si>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</si>
  <si>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</si>
  <si>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</si>
  <si>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</si>
  <si>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</si>
  <si>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</si>
  <si>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</si>
  <si>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</si>
  <si>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</si>
  <si>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</si>
  <si>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</si>
  <si>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</si>
  <si>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</si>
  <si>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</si>
  <si>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</si>
  <si>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</si>
  <si>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</si>
  <si>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</si>
  <si>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</si>
  <si>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</si>
  <si>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</si>
  <si>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</si>
  <si>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</si>
  <si>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</si>
  <si>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</si>
  <si>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</si>
  <si>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</si>
  <si>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</si>
  <si>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</si>
  <si>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</si>
  <si>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</si>
  <si>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</si>
  <si>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</si>
  <si>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</si>
  <si>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</si>
  <si>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</si>
  <si>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</si>
  <si>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</si>
  <si>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</si>
  <si>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</si>
  <si>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</si>
  <si>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</si>
  <si>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</si>
  <si>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</si>
  <si>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</si>
  <si>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</si>
  <si>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</si>
  <si>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</si>
  <si>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</si>
  <si>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</si>
  <si>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</si>
  <si>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</si>
  <si>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</si>
  <si>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</si>
  <si>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</si>
  <si>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</si>
  <si>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</si>
  <si>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</si>
  <si>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</si>
  <si>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</si>
  <si>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</si>
  <si>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</si>
  <si>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</si>
  <si>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</si>
  <si>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</si>
  <si>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</si>
  <si>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</si>
  <si>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</si>
  <si>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</si>
  <si>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</si>
  <si>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</si>
  <si>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</si>
  <si>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</si>
  <si>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</si>
  <si>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</si>
  <si>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</si>
  <si>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</si>
  <si>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</si>
  <si>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</si>
  <si>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</si>
  <si>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</si>
  <si>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</si>
  <si>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</si>
  <si>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</si>
  <si>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</si>
  <si>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</si>
  <si>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</si>
  <si>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</si>
  <si>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</si>
  <si>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</si>
  <si>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</si>
  <si>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</si>
  <si>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</si>
  <si>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</si>
  <si>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</si>
  <si>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</si>
  <si>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</si>
  <si>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</si>
  <si>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</si>
  <si>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</si>
  <si>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</si>
  <si>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</si>
  <si>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</si>
  <si>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</si>
  <si>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</si>
  <si>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</si>
  <si>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</si>
  <si>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</si>
  <si>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</si>
  <si>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</si>
  <si>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</si>
  <si>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</si>
  <si>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</si>
  <si>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</si>
  <si>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</si>
  <si>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</si>
  <si>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</si>
  <si>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</si>
  <si>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</si>
  <si>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</si>
  <si>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</si>
  <si>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</si>
  <si>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</si>
  <si>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</si>
  <si>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</si>
  <si>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</si>
  <si>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</si>
  <si>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</si>
  <si>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</si>
  <si>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</si>
  <si>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</si>
  <si>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</si>
  <si>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</si>
  <si>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</si>
  <si>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</si>
  <si>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</si>
  <si>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</si>
  <si>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</si>
  <si>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</si>
  <si>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</si>
  <si>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</si>
  <si>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</si>
  <si>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</si>
  <si>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</si>
  <si>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</si>
  <si>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</si>
  <si>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</si>
  <si>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</si>
  <si>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</si>
  <si>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</si>
  <si>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</si>
  <si>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</si>
  <si>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</si>
  <si>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</si>
  <si>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</si>
  <si>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</si>
  <si>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</si>
  <si>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</si>
  <si>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</si>
  <si>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</si>
  <si>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</si>
  <si>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</si>
  <si>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</si>
  <si>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</si>
  <si>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</si>
  <si>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</si>
  <si>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</si>
  <si>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</si>
  <si>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</si>
  <si>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</si>
  <si>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</si>
  <si>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</si>
  <si>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</si>
  <si>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</si>
  <si>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</si>
  <si>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</si>
  <si>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</si>
  <si>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</si>
  <si>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</si>
  <si>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</si>
  <si>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</si>
  <si>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</si>
  <si>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</si>
  <si>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</si>
  <si>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</si>
  <si>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</si>
  <si>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</si>
  <si>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</si>
  <si>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</si>
  <si>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</si>
  <si>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</si>
  <si>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</si>
  <si>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</si>
  <si>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</si>
  <si>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</si>
  <si>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</si>
  <si>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</si>
  <si>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</si>
  <si>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</si>
  <si>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</si>
  <si>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</si>
  <si>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</si>
  <si>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</si>
  <si>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</si>
  <si>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</si>
  <si>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</si>
  <si>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</si>
  <si>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</si>
  <si>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</si>
  <si>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</si>
  <si>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</si>
  <si>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</si>
  <si>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</si>
  <si>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</si>
  <si>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</si>
  <si>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</si>
  <si>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</si>
  <si>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</si>
  <si>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</si>
  <si>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</si>
  <si>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</si>
  <si>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</si>
  <si>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</si>
  <si>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</si>
  <si>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</si>
  <si>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</si>
  <si>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</si>
  <si>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</si>
  <si>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</si>
  <si>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</si>
  <si>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</si>
  <si>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</si>
  <si>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</si>
  <si>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</si>
  <si>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</si>
  <si>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</si>
  <si>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</si>
  <si>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</si>
  <si>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</si>
  <si>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</si>
  <si>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</si>
  <si>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</si>
  <si>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</si>
  <si>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</si>
  <si>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</si>
  <si>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</si>
  <si>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</si>
  <si>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</si>
  <si>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</si>
  <si>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</si>
  <si>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</si>
  <si>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</si>
  <si>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</si>
  <si>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</si>
  <si>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</si>
  <si>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</si>
  <si>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</si>
  <si>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</si>
  <si>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</si>
  <si>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</si>
  <si>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</si>
  <si>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</si>
  <si>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</si>
  <si>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</si>
  <si>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</si>
  <si>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</si>
  <si>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</si>
  <si>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</si>
  <si>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</si>
  <si>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</si>
  <si>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</si>
  <si>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</si>
  <si>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</si>
  <si>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</si>
  <si>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</si>
  <si>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</si>
  <si>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</si>
  <si>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</si>
  <si>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</si>
  <si>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</si>
  <si>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</si>
  <si>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</si>
  <si>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</si>
  <si>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</si>
  <si>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</si>
  <si>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</si>
  <si>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</si>
  <si>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</si>
  <si>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</si>
  <si>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</si>
  <si>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</si>
  <si>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</si>
  <si>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</si>
  <si>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</si>
  <si>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</si>
  <si>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</si>
  <si>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</si>
  <si>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</si>
  <si>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</si>
  <si>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</si>
  <si>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</si>
  <si>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</si>
  <si>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</si>
  <si>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</si>
  <si>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</si>
  <si>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</si>
  <si>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</si>
  <si>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</si>
  <si>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</si>
  <si>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</si>
  <si>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</si>
  <si>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</si>
  <si>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</si>
  <si>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</si>
  <si>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</si>
  <si>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</si>
  <si>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</si>
  <si>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</si>
  <si>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</si>
  <si>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</si>
  <si>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</si>
  <si>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</si>
  <si>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</si>
  <si>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</si>
  <si>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</si>
  <si>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</si>
  <si>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</si>
  <si>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</si>
  <si>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</si>
  <si>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</si>
  <si>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</si>
  <si>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</si>
  <si>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</si>
  <si>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</si>
  <si>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</si>
  <si>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</si>
  <si>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</si>
  <si>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</si>
  <si>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</si>
  <si>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</si>
  <si>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</si>
  <si>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</si>
  <si>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</si>
  <si>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</si>
  <si>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</si>
  <si>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</si>
  <si>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</si>
  <si>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</si>
  <si>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</si>
  <si>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</si>
  <si>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</si>
  <si>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</si>
  <si>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</si>
  <si>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</si>
  <si>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</si>
  <si>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</si>
  <si>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</si>
  <si>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</si>
  <si>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</si>
  <si>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</si>
  <si>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</si>
  <si>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</si>
  <si>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</si>
  <si>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</si>
  <si>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</si>
  <si>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</si>
  <si>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</si>
  <si>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</si>
  <si>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</si>
  <si>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</si>
  <si>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</si>
  <si>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</si>
  <si>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</si>
  <si>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</si>
  <si>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</si>
  <si>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</si>
  <si>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</si>
  <si>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</si>
  <si>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</si>
  <si>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</si>
  <si>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</si>
  <si>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</si>
  <si>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</si>
  <si>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</si>
  <si>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</si>
  <si>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</si>
  <si>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</si>
  <si>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</si>
  <si>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</si>
  <si>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</si>
  <si>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</si>
  <si>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</si>
  <si>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</si>
  <si>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</si>
  <si>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</si>
  <si>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</si>
  <si>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</si>
  <si>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</si>
  <si>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</si>
  <si>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</si>
  <si>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</si>
  <si>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</si>
  <si>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</si>
  <si>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</si>
  <si>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</si>
  <si>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</si>
  <si>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</si>
  <si>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</si>
  <si>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</si>
  <si>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</si>
  <si>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</si>
  <si>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</si>
  <si>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</si>
  <si>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</si>
  <si>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</si>
  <si>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</si>
  <si>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</si>
  <si>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</si>
  <si>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</si>
  <si>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</si>
  <si>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</si>
  <si>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</si>
  <si>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</si>
  <si>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</si>
  <si>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</si>
  <si>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</si>
  <si>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</si>
  <si>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</si>
  <si>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</si>
  <si>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</si>
  <si>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</si>
  <si>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</si>
  <si>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</si>
  <si>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</si>
  <si>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</si>
  <si>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</si>
  <si>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</si>
  <si>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</si>
  <si>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</si>
  <si>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</si>
  <si>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</si>
  <si>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</si>
  <si>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</si>
  <si>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</si>
  <si>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</si>
  <si>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</si>
  <si>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</si>
  <si>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</si>
  <si>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</si>
  <si>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</si>
  <si>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</si>
  <si>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</si>
  <si>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</si>
  <si>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</si>
  <si>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</si>
  <si>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</si>
  <si>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</si>
  <si>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</si>
  <si>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</si>
  <si>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</si>
  <si>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</si>
  <si>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</si>
  <si>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</si>
  <si>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</si>
  <si>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</si>
  <si>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</si>
  <si>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</si>
  <si>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</si>
  <si>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</si>
  <si>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</si>
  <si>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</si>
  <si>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</si>
  <si>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</si>
  <si>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</si>
  <si>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</si>
  <si>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</si>
  <si>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</si>
  <si>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</si>
  <si>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</si>
  <si>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</si>
  <si>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</si>
  <si>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</si>
  <si>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</si>
  <si>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</si>
  <si>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</si>
  <si>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</si>
  <si>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</si>
  <si>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</si>
  <si>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</si>
  <si>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</si>
  <si>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</si>
  <si>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</si>
  <si>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</si>
  <si>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</si>
  <si>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</si>
  <si>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</si>
  <si>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</si>
  <si>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</si>
  <si>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</si>
  <si>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</si>
  <si>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</si>
  <si>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</si>
  <si>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</si>
  <si>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</si>
  <si>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</si>
  <si>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</si>
  <si>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</si>
  <si>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</si>
  <si>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</si>
  <si>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</si>
  <si>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</si>
  <si>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</si>
  <si>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</si>
  <si>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</si>
  <si>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</si>
  <si>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</si>
  <si>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</si>
  <si>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</si>
  <si>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</si>
  <si>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</si>
  <si>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</si>
  <si>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</si>
  <si>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</si>
  <si>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</si>
  <si>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</si>
  <si>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</si>
  <si>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</si>
  <si>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</si>
  <si>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</si>
  <si>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</si>
  <si>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</si>
  <si>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</si>
  <si>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</si>
  <si>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</si>
  <si>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</si>
  <si>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</si>
  <si>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</si>
  <si>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</si>
  <si>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</si>
  <si>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</si>
  <si>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</si>
  <si>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</si>
  <si>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</si>
  <si>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</si>
  <si>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</si>
  <si>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</si>
  <si>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</si>
  <si>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</si>
  <si>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</si>
  <si>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</si>
  <si>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</si>
  <si>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</si>
  <si>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</si>
  <si>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</si>
  <si>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</si>
  <si>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</si>
  <si>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</si>
  <si>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</si>
  <si>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</si>
  <si>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</si>
  <si>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</si>
  <si>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</si>
  <si>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</si>
  <si>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</si>
  <si>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</si>
  <si>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</si>
  <si>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</si>
  <si>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</si>
  <si>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</si>
  <si>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</si>
  <si>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</si>
  <si>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</si>
  <si>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</si>
  <si>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</si>
  <si>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</si>
  <si>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</si>
  <si>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</si>
  <si>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</si>
  <si>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</si>
  <si>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</si>
  <si>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</si>
  <si>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</si>
  <si>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</si>
  <si>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</si>
  <si>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</si>
  <si>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</si>
  <si>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</si>
  <si>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</si>
  <si>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</si>
  <si>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</si>
  <si>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</si>
  <si>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</si>
  <si>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</si>
  <si>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</si>
  <si>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</si>
  <si>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</si>
  <si>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</si>
  <si>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</si>
  <si>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</si>
  <si>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</si>
  <si>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</si>
  <si>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</si>
  <si>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</si>
  <si>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</si>
  <si>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</si>
  <si>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</si>
  <si>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</si>
  <si>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</si>
  <si>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</si>
  <si>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</si>
  <si>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</si>
  <si>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</si>
  <si>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</si>
  <si>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</si>
  <si>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</si>
  <si>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</si>
  <si>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</si>
  <si>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</si>
  <si>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</si>
  <si>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</si>
  <si>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</si>
  <si>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</si>
  <si>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</si>
  <si>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</si>
  <si>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</si>
  <si>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</si>
  <si>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</si>
  <si>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</si>
  <si>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</si>
  <si>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</si>
  <si>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</si>
  <si>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</si>
  <si>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</si>
  <si>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</si>
  <si>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</si>
  <si>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</si>
  <si>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</si>
  <si>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</si>
  <si>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</si>
  <si>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</si>
  <si>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</si>
  <si>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</si>
  <si>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</si>
  <si>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</si>
  <si>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</si>
  <si>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</si>
  <si>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</si>
  <si>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</si>
  <si>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</si>
  <si>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</si>
  <si>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</si>
  <si>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</si>
  <si>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</si>
  <si>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</si>
  <si>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</si>
  <si>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</si>
  <si>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</si>
  <si>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</si>
  <si>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</si>
  <si>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</si>
  <si>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</si>
  <si>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</si>
  <si>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</si>
  <si>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</si>
  <si>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</si>
  <si>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</si>
  <si>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</si>
  <si>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</si>
  <si>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</si>
  <si>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</si>
  <si>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</si>
  <si>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</si>
  <si>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</si>
  <si>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</si>
  <si>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</si>
  <si>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</si>
  <si>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</si>
  <si>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</si>
  <si>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</si>
  <si>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</si>
  <si>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</si>
  <si>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</si>
  <si>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</si>
  <si>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</si>
  <si>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</si>
  <si>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</si>
  <si>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</si>
  <si>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</si>
  <si>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</si>
  <si>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</si>
  <si>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</si>
  <si>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</si>
  <si>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</si>
  <si>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</si>
  <si>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</si>
  <si>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</si>
  <si>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</si>
  <si>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</si>
  <si>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</si>
  <si>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</si>
  <si>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</si>
  <si>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</si>
  <si>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</si>
  <si>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</si>
  <si>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</si>
  <si>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</si>
  <si>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</si>
  <si>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</si>
  <si>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</si>
  <si>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</si>
  <si>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</si>
  <si>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</si>
  <si>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</si>
  <si>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</si>
  <si>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</si>
  <si>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</si>
  <si>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</si>
  <si>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</si>
  <si>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</si>
  <si>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</si>
  <si>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</si>
  <si>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</si>
  <si>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</si>
  <si>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</si>
  <si>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</si>
  <si>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</si>
  <si>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</si>
  <si>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</si>
  <si>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</si>
  <si>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</si>
  <si>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</si>
  <si>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</si>
  <si>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</si>
  <si>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</si>
  <si>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</si>
  <si>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</si>
  <si>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</si>
  <si>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</si>
  <si>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</si>
  <si>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</si>
  <si>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</si>
  <si>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</si>
  <si>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</si>
  <si>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</si>
  <si>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</si>
  <si>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</si>
  <si>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</si>
  <si>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</si>
  <si>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</si>
  <si>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</si>
  <si>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</si>
  <si>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</si>
  <si>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</si>
  <si>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</si>
  <si>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</si>
  <si>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</si>
  <si>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</si>
  <si>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</si>
  <si>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</si>
  <si>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</si>
  <si>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</si>
  <si>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</si>
  <si>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</si>
  <si>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</si>
  <si>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</si>
  <si>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</si>
  <si>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</si>
  <si>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</si>
  <si>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</si>
  <si>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</si>
  <si>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</si>
  <si>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</si>
  <si>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</si>
  <si>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</si>
  <si>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</si>
  <si>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</si>
  <si>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</si>
  <si>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</si>
  <si>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</si>
  <si>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</si>
  <si>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</si>
  <si>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</si>
  <si>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</si>
  <si>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</si>
  <si>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</si>
  <si>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</si>
  <si>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</si>
  <si>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</si>
  <si>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</si>
  <si>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</si>
  <si>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</si>
  <si>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</si>
  <si>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</si>
  <si>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</si>
  <si>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</si>
  <si>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</si>
  <si>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</si>
  <si>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</si>
  <si>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</si>
  <si>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</si>
  <si>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</si>
  <si>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</si>
  <si>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</si>
  <si>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</si>
  <si>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</si>
  <si>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</si>
  <si>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</si>
  <si>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</si>
  <si>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</si>
  <si>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</si>
  <si>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</si>
  <si>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</si>
  <si>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</si>
  <si>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</si>
  <si>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</si>
  <si>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</si>
  <si>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</si>
  <si>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</si>
  <si>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</si>
  <si>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</si>
  <si>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</si>
  <si>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</si>
  <si>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</si>
  <si>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</si>
  <si>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</si>
  <si>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</si>
  <si>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</si>
  <si>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</si>
  <si>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</si>
  <si>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</si>
  <si>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</si>
  <si>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</si>
  <si>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</si>
  <si>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</si>
  <si>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</si>
  <si>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</si>
  <si>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</si>
  <si>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</si>
  <si>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</si>
  <si>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</si>
  <si>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</si>
  <si>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</si>
  <si>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</si>
  <si>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</si>
  <si>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</si>
  <si>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</si>
  <si>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</si>
  <si>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</si>
  <si>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</si>
  <si>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</si>
  <si>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</si>
  <si>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</si>
  <si>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</si>
  <si>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</si>
  <si>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</si>
  <si>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</si>
  <si>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</si>
  <si>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</si>
  <si>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</si>
  <si>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</si>
  <si>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</si>
  <si>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</si>
  <si>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</si>
  <si>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</si>
  <si>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</si>
  <si>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</si>
  <si>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</si>
  <si>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</si>
  <si>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</si>
  <si>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</si>
  <si>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</si>
  <si>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</si>
  <si>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</si>
  <si>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</si>
  <si>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</si>
  <si>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</si>
  <si>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</si>
  <si>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</si>
  <si>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</si>
  <si>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</si>
  <si>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</si>
  <si>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</si>
  <si>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</si>
  <si>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</si>
  <si>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</si>
  <si>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</si>
  <si>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</si>
  <si>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</si>
  <si>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</si>
  <si>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</si>
  <si>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</si>
  <si>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</si>
  <si>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</si>
  <si>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</si>
  <si>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</si>
  <si>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</si>
  <si>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</si>
  <si>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</si>
  <si>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</si>
  <si>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</si>
  <si>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</si>
  <si>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</si>
  <si>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</si>
  <si>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</si>
  <si>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</si>
  <si>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</si>
  <si>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</si>
  <si>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</si>
  <si>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</si>
  <si>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</si>
  <si>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</si>
  <si>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</si>
  <si>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</si>
  <si>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</si>
  <si>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</si>
  <si>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</si>
  <si>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</si>
  <si>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</si>
  <si>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</si>
  <si>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</si>
  <si>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</si>
  <si>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</si>
  <si>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</si>
  <si>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</si>
  <si>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</si>
  <si>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</si>
  <si>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</si>
  <si>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</si>
  <si>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</si>
  <si>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</si>
  <si>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</si>
  <si>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</si>
  <si>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</si>
  <si>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</si>
  <si>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</si>
  <si>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</si>
  <si>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</si>
  <si>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</si>
  <si>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</si>
  <si>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</si>
  <si>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</si>
  <si>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</si>
  <si>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</si>
  <si>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</si>
  <si>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</si>
  <si>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</si>
  <si>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</si>
  <si>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</si>
  <si>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</si>
  <si>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</si>
  <si>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</si>
  <si>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</si>
  <si>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</si>
  <si>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</si>
  <si>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</si>
  <si>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</si>
  <si>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</si>
  <si>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</si>
  <si>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</si>
  <si>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</si>
  <si>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</si>
  <si>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</si>
  <si>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</si>
  <si>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</si>
  <si>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</si>
  <si>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</si>
  <si>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</si>
  <si>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</si>
  <si>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</si>
  <si>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</si>
  <si>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</si>
  <si>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</si>
  <si>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</si>
  <si>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</si>
  <si>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</si>
  <si>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</si>
  <si>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</si>
  <si>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</si>
  <si>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</si>
  <si>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</si>
  <si>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</si>
  <si>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</si>
  <si>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</si>
  <si>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</si>
  <si>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</si>
  <si>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</si>
  <si>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</si>
  <si>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</si>
  <si>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</si>
  <si>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</si>
  <si>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</si>
  <si>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</si>
  <si>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</si>
  <si>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</si>
  <si>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</si>
  <si>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</si>
  <si>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</si>
  <si>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</si>
  <si>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</si>
  <si>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</si>
  <si>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</si>
  <si>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</si>
  <si>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</si>
  <si>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</si>
  <si>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</si>
  <si>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</si>
  <si>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</si>
  <si>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</si>
  <si>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</si>
  <si>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</si>
  <si>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</si>
  <si>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</si>
  <si>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</si>
  <si>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</si>
  <si>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</si>
  <si>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</si>
  <si>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</si>
  <si>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</si>
  <si>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</si>
  <si>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</si>
  <si>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</si>
  <si>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</si>
  <si>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</si>
  <si>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</si>
  <si>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</si>
  <si>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</si>
  <si>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</si>
  <si>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</si>
  <si>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</si>
  <si>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</si>
  <si>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</si>
  <si>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</si>
  <si>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</si>
  <si>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</si>
  <si>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</si>
  <si>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</si>
  <si>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</si>
  <si>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</si>
  <si>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</si>
  <si>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</si>
  <si>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</si>
  <si>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</si>
  <si>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</si>
  <si>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</si>
  <si>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</si>
  <si>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</si>
  <si>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</si>
  <si>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</si>
  <si>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</si>
  <si>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</si>
  <si>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</si>
  <si>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</si>
  <si>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</si>
  <si>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</si>
  <si>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</si>
  <si>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</si>
  <si>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</si>
  <si>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</si>
  <si>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</si>
  <si>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</si>
  <si>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</si>
  <si>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</si>
  <si>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</si>
  <si>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</si>
  <si>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</si>
  <si>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</si>
  <si>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</si>
  <si>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</si>
  <si>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</si>
  <si>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</si>
  <si>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</si>
  <si>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</si>
  <si>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</si>
  <si>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</si>
  <si>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</si>
  <si>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</si>
  <si>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</si>
  <si>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</si>
  <si>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</si>
  <si>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</si>
  <si>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</si>
  <si>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</si>
  <si>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</si>
  <si>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</si>
  <si>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</si>
  <si>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</si>
  <si>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</si>
  <si>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</si>
  <si>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</si>
  <si>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</si>
  <si>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</si>
  <si>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</si>
  <si>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</si>
  <si>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</si>
  <si>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</si>
  <si>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</si>
  <si>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</si>
  <si>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</si>
  <si>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</si>
  <si>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</si>
  <si>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</si>
  <si>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</si>
  <si>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</si>
  <si>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</si>
  <si>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</si>
  <si>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</si>
  <si>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</si>
  <si>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</si>
  <si>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</si>
  <si>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</si>
  <si>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</si>
  <si>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</si>
  <si>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</si>
  <si>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</si>
  <si>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</si>
  <si>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</si>
  <si>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</si>
  <si>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</si>
  <si>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</si>
  <si>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</si>
  <si>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</si>
  <si>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</si>
  <si>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</si>
  <si>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</si>
  <si>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</si>
  <si>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</si>
  <si>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</si>
  <si>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</si>
  <si>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</si>
  <si>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</si>
  <si>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</si>
  <si>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</si>
  <si>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</si>
  <si>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</si>
  <si>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</si>
  <si>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</si>
  <si>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</si>
  <si>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</si>
  <si>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</si>
  <si>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</si>
  <si>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</si>
  <si>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</si>
  <si>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</si>
  <si>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</si>
  <si>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</si>
  <si>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</si>
  <si>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</si>
  <si>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</si>
  <si>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</si>
  <si>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</si>
  <si>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</si>
  <si>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</si>
  <si>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</si>
  <si>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</si>
  <si>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</si>
  <si>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</si>
  <si>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</si>
  <si>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</si>
  <si>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</si>
  <si>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</si>
  <si>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</si>
  <si>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</si>
  <si>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</si>
  <si>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</si>
  <si>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</si>
  <si>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</si>
  <si>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</si>
  <si>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</si>
  <si>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</si>
  <si>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</si>
  <si>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</si>
  <si>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</si>
  <si>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</si>
  <si>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</si>
  <si>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</si>
  <si>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</si>
  <si>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</si>
  <si>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</si>
  <si>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</si>
  <si>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</si>
  <si>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</si>
  <si>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</si>
  <si>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</si>
  <si>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</si>
  <si>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</si>
  <si>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</si>
  <si>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</si>
  <si>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</si>
  <si>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</si>
  <si>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</si>
  <si>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</si>
  <si>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</si>
  <si>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</si>
  <si>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</si>
  <si>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</si>
  <si>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</si>
  <si>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</si>
  <si>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</si>
  <si>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</si>
  <si>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</si>
  <si>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</si>
  <si>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</si>
  <si>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</si>
  <si>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</si>
  <si>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</si>
  <si>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</si>
  <si>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</si>
  <si>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</si>
  <si>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</si>
  <si>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</si>
  <si>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</si>
  <si>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</si>
  <si>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</si>
  <si>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</si>
  <si>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</si>
  <si>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</si>
  <si>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</si>
  <si>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</si>
  <si>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</si>
  <si>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</si>
  <si>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</si>
  <si>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</si>
  <si>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</si>
  <si>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</si>
  <si>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</si>
  <si>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</si>
  <si>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</si>
  <si>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</si>
  <si>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</si>
  <si>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</si>
  <si>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</si>
  <si>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</si>
  <si>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</si>
  <si>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</si>
  <si>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</si>
  <si>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</si>
  <si>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</si>
  <si>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</si>
  <si>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</si>
  <si>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</si>
  <si>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</si>
  <si>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</si>
  <si>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</si>
  <si>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</si>
  <si>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</si>
  <si>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</si>
  <si>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</si>
  <si>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</si>
  <si>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</si>
  <si>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</si>
  <si>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</si>
  <si>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</si>
  <si>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</si>
  <si>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</si>
  <si>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</si>
  <si>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</si>
  <si>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</si>
  <si>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</si>
  <si>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</si>
  <si>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</si>
  <si>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</si>
  <si>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</si>
  <si>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</si>
  <si>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</si>
  <si>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</si>
  <si>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</si>
  <si>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</si>
  <si>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</si>
  <si>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</si>
  <si>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</si>
  <si>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</si>
  <si>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</si>
  <si>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</si>
  <si>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</si>
  <si>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</si>
  <si>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</si>
  <si>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</si>
  <si>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</si>
  <si>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</si>
  <si>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</si>
  <si>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</si>
  <si>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</si>
  <si>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</si>
  <si>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</si>
  <si>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</si>
  <si>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</si>
  <si>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</si>
  <si>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</si>
  <si>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</si>
  <si>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</si>
  <si>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</si>
  <si>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</si>
  <si>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</si>
  <si>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</si>
  <si>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</si>
  <si>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</si>
  <si>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</si>
  <si>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</si>
  <si>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</si>
  <si>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</si>
  <si>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</si>
  <si>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</si>
  <si>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</si>
  <si>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</si>
  <si>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</si>
  <si>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</si>
  <si>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</si>
  <si>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</si>
  <si>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</si>
  <si>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</si>
  <si>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</si>
  <si>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</si>
  <si>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</si>
  <si>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</si>
  <si>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</si>
  <si>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</si>
  <si>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</si>
  <si>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</si>
  <si>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</si>
  <si>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</si>
  <si>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</si>
  <si>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</si>
  <si>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</si>
  <si>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</si>
  <si>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</si>
  <si>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</si>
  <si>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</si>
  <si>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</si>
  <si>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</si>
  <si>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</si>
  <si>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</si>
  <si>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</si>
  <si>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</si>
  <si>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</si>
  <si>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</si>
  <si>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</si>
  <si>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</si>
  <si>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</si>
  <si>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</si>
  <si>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</si>
  <si>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</si>
  <si>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</si>
  <si>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</si>
  <si>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</si>
  <si>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</si>
  <si>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</si>
  <si>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</si>
  <si>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</si>
  <si>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</si>
  <si>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</si>
  <si>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</si>
  <si>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</si>
  <si>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</si>
  <si>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</si>
  <si>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</si>
  <si>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</si>
  <si>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</si>
  <si>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</si>
  <si>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</si>
  <si>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</si>
  <si>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</si>
  <si>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</si>
  <si>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</si>
  <si>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</si>
  <si>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</si>
  <si>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</si>
  <si>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</si>
  <si>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</si>
  <si>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</si>
  <si>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</si>
  <si>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</si>
  <si>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</si>
  <si>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</si>
  <si>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</si>
  <si>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</si>
  <si>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</si>
  <si>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</si>
  <si>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</si>
  <si>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</si>
  <si>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</si>
  <si>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</si>
  <si>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</si>
  <si>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</si>
  <si>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</si>
  <si>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</si>
  <si>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</si>
  <si>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</si>
  <si>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</si>
  <si>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</si>
  <si>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</si>
  <si>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</si>
  <si>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</si>
  <si>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</si>
  <si>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</si>
  <si>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</si>
  <si>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</si>
  <si>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</si>
  <si>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</si>
  <si>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</si>
  <si>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</si>
  <si>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</si>
  <si>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</si>
  <si>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</si>
  <si>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</si>
  <si>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</si>
  <si>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</si>
  <si>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</si>
  <si>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</si>
  <si>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</si>
  <si>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</si>
  <si>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</si>
  <si>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</si>
  <si>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</si>
  <si>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</si>
  <si>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</si>
  <si>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</si>
  <si>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</si>
  <si>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</si>
  <si>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</si>
  <si>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</si>
  <si>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</si>
  <si>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</si>
  <si>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</si>
  <si>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</si>
  <si>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</si>
  <si>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</si>
  <si>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</si>
  <si>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</si>
  <si>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</si>
  <si>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</si>
  <si>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</si>
  <si>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</si>
  <si>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</si>
  <si>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</si>
  <si>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</si>
  <si>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</si>
  <si>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</si>
  <si>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</si>
  <si>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</si>
  <si>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</si>
  <si>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</si>
  <si>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</si>
  <si>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</si>
  <si>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</si>
  <si>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</si>
  <si>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</si>
  <si>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</si>
  <si>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</si>
  <si>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</si>
  <si>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</si>
  <si>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</si>
  <si>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</si>
  <si>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</si>
  <si>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</si>
  <si>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</si>
  <si>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</si>
  <si>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</si>
  <si>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</si>
  <si>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</si>
  <si>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</si>
  <si>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</si>
  <si>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</si>
  <si>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</si>
  <si>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</si>
  <si>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</si>
  <si>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</si>
  <si>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</si>
  <si>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</si>
  <si>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</si>
  <si>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</si>
  <si>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</si>
  <si>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</si>
  <si>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</si>
  <si>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</si>
  <si>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</si>
  <si>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</si>
  <si>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</si>
  <si>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</si>
  <si>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</si>
  <si>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</si>
  <si>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</si>
  <si>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</si>
  <si>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</si>
  <si>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</si>
  <si>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</si>
  <si>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</si>
  <si>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</si>
  <si>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</si>
  <si>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</si>
  <si>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</si>
  <si>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</si>
  <si>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</si>
  <si>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</si>
  <si>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</si>
  <si>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</si>
  <si>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</si>
  <si>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</si>
  <si>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</si>
  <si>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</si>
  <si>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</si>
  <si>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</si>
  <si>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</si>
  <si>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</si>
  <si>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</si>
  <si>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</si>
  <si>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</si>
  <si>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</si>
  <si>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</si>
  <si>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</si>
  <si>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</si>
  <si>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</si>
  <si>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</si>
  <si>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</si>
  <si>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</si>
  <si>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</si>
  <si>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</si>
  <si>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</si>
  <si>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</si>
  <si>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</si>
  <si>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</si>
  <si>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</si>
  <si>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</si>
  <si>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</si>
  <si>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</si>
  <si>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</si>
  <si>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</si>
  <si>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</si>
  <si>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</si>
  <si>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</si>
  <si>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</si>
  <si>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</si>
  <si>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</si>
  <si>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</si>
  <si>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</si>
  <si>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</si>
  <si>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</si>
  <si>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</si>
  <si>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</si>
  <si>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</si>
  <si>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</si>
  <si>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</si>
  <si>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</si>
  <si>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</si>
  <si>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</si>
  <si>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</si>
  <si>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</si>
  <si>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</si>
  <si>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</si>
  <si>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</si>
  <si>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</si>
  <si>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</si>
  <si>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</si>
  <si>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</si>
  <si>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</si>
  <si>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</si>
  <si>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</si>
  <si>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</si>
  <si>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</si>
  <si>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</si>
  <si>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</si>
  <si>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</si>
  <si>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</si>
  <si>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</si>
  <si>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</si>
  <si>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</si>
  <si>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</si>
  <si>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</si>
  <si>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</si>
  <si>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</si>
  <si>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</si>
  <si>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</si>
  <si>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</si>
  <si>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</si>
  <si>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</si>
  <si>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</si>
  <si>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</si>
  <si>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</si>
  <si>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</si>
  <si>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</si>
  <si>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</si>
  <si>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</si>
  <si>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</si>
  <si>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</si>
  <si>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</si>
  <si>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</si>
  <si>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</si>
  <si>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</si>
  <si>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</si>
  <si>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</si>
  <si>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</si>
  <si>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</si>
  <si>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</si>
  <si>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</si>
  <si>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</si>
  <si>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</si>
  <si>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</si>
  <si>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</si>
  <si>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</si>
  <si>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</si>
  <si>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</si>
  <si>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</si>
  <si>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</si>
  <si>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</si>
  <si>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</si>
  <si>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</si>
  <si>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</si>
  <si>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</si>
  <si>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</si>
  <si>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</si>
  <si>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</si>
  <si>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</si>
  <si>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</si>
  <si>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</si>
  <si>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</si>
  <si>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</si>
  <si>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</si>
  <si>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</si>
  <si>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</si>
  <si>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</si>
  <si>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</si>
  <si>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</si>
  <si>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</si>
  <si>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</si>
  <si>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</si>
  <si>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</si>
  <si>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</si>
  <si>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</si>
  <si>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</si>
  <si>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</si>
  <si>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</si>
  <si>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</si>
  <si>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</si>
  <si>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</si>
  <si>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</si>
  <si>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</si>
  <si>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</si>
  <si>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</si>
  <si>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</si>
  <si>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</si>
  <si>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</si>
  <si>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</si>
  <si>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</si>
  <si>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</si>
  <si>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</si>
  <si>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</si>
  <si>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</si>
  <si>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</si>
  <si>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</si>
  <si>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</si>
  <si>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</si>
  <si>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</si>
  <si>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</si>
  <si>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</si>
  <si>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</si>
  <si>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</si>
  <si>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</si>
  <si>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</si>
  <si>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</si>
  <si>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</si>
  <si>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</si>
  <si>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</si>
  <si>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</si>
  <si>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</si>
  <si>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</si>
  <si>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</si>
  <si>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</si>
  <si>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</si>
  <si>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</si>
  <si>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</si>
  <si>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</si>
  <si>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</si>
  <si>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</si>
  <si>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</si>
  <si>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</si>
  <si>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</si>
  <si>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</si>
  <si>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</si>
  <si>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</si>
  <si>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</si>
  <si>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</si>
  <si>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</si>
  <si>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</si>
  <si>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</si>
  <si>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</si>
  <si>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</si>
  <si>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</si>
  <si>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</si>
  <si>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</si>
  <si>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</si>
  <si>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</si>
  <si>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</si>
  <si>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</si>
  <si>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</si>
  <si>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</si>
  <si>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</si>
  <si>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</si>
  <si>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</si>
  <si>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</si>
  <si>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</si>
  <si>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</si>
  <si>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</si>
  <si>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</si>
  <si>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</si>
  <si>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</si>
  <si>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</si>
  <si>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</si>
  <si>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</si>
  <si>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</si>
  <si>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</si>
  <si>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</si>
  <si>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</si>
  <si>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</si>
  <si>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</si>
  <si>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</si>
  <si>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</si>
  <si>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</si>
  <si>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</si>
  <si>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</si>
  <si>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</si>
  <si>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</si>
  <si>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</si>
  <si>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</si>
  <si>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</si>
  <si>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</si>
  <si>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</si>
  <si>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</si>
  <si>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</si>
  <si>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</si>
  <si>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</si>
  <si>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</si>
  <si>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</si>
  <si>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</si>
  <si>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</si>
  <si>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</si>
  <si>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</si>
  <si>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</si>
  <si>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</si>
  <si>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</si>
  <si>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</si>
  <si>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</si>
  <si>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</si>
  <si>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</si>
  <si>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</si>
  <si>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</si>
  <si>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</si>
  <si>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</si>
  <si>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</si>
  <si>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</si>
  <si>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</si>
  <si>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</si>
  <si>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</si>
  <si>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</si>
  <si>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</si>
  <si>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</si>
  <si>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</si>
  <si>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</si>
  <si>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</si>
  <si>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</si>
  <si>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</si>
  <si>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</si>
  <si>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</si>
  <si>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</si>
  <si>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</si>
  <si>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</si>
  <si>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</si>
  <si>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</si>
  <si>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</si>
  <si>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</si>
  <si>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</si>
  <si>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</si>
  <si>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</si>
  <si>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</si>
  <si>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</si>
  <si>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</si>
  <si>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</si>
  <si>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</si>
  <si>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</si>
  <si>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</si>
  <si>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</si>
  <si>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</si>
  <si>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</si>
  <si>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</si>
  <si>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</si>
  <si>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</si>
  <si>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</si>
  <si>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</si>
  <si>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</si>
  <si>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</si>
  <si>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</si>
  <si>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</si>
  <si>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</si>
  <si>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</si>
  <si>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</si>
  <si>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</si>
  <si>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</si>
  <si>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</si>
  <si>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</si>
  <si>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</si>
  <si>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</si>
  <si>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</si>
  <si>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</si>
  <si>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</si>
  <si>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</si>
  <si>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</si>
  <si>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</si>
  <si>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</si>
  <si>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</si>
  <si>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</si>
  <si>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</si>
  <si>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</si>
  <si>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</si>
  <si>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</si>
  <si>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</si>
  <si>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</si>
  <si>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</si>
  <si>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</si>
  <si>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</si>
  <si>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</si>
  <si>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</si>
  <si>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</si>
  <si>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</si>
  <si>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</si>
  <si>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</si>
  <si>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</si>
  <si>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</si>
  <si>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</si>
  <si>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</si>
  <si>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</si>
  <si>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</si>
  <si>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</si>
  <si>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</si>
  <si>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</si>
  <si>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</si>
  <si>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</si>
  <si>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</si>
  <si>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</si>
  <si>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</si>
  <si>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</si>
  <si>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</si>
  <si>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</si>
  <si>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</si>
  <si>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</si>
  <si>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</si>
  <si>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</si>
  <si>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</si>
  <si>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</si>
  <si>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</si>
  <si>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</si>
  <si>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</si>
  <si>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</si>
  <si>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</si>
  <si>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</si>
  <si>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</si>
  <si>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</si>
  <si>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</si>
  <si>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</si>
  <si>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</si>
  <si>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</si>
  <si>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</si>
  <si>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</si>
  <si>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</si>
  <si>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</si>
  <si>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</si>
  <si>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</si>
  <si>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</si>
  <si>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</si>
  <si>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</si>
  <si>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</si>
  <si>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</si>
  <si>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</si>
  <si>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</si>
  <si>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</si>
  <si>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</si>
  <si>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</si>
  <si>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</si>
  <si>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</si>
  <si>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</si>
  <si>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</si>
  <si>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</si>
  <si>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</si>
  <si>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</si>
  <si>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</si>
  <si>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</si>
  <si>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</si>
  <si>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</si>
  <si>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</si>
  <si>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</si>
  <si>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</si>
  <si>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</si>
  <si>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</si>
  <si>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</si>
  <si>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</si>
  <si>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</si>
  <si>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</si>
  <si>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</si>
  <si>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</si>
  <si>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</si>
  <si>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</si>
  <si>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</si>
  <si>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</si>
  <si>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</si>
  <si>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</si>
  <si>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</si>
  <si>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</si>
  <si>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</si>
  <si>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</si>
  <si>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</si>
  <si>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</si>
  <si>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</si>
  <si>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</si>
  <si>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</si>
  <si>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</si>
  <si>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</si>
  <si>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</si>
  <si>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</si>
  <si>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</si>
  <si>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</si>
  <si>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</si>
  <si>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</si>
  <si>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</si>
  <si>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</si>
  <si>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</si>
  <si>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</si>
  <si>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</si>
  <si>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</si>
  <si>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</si>
  <si>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</si>
  <si>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</si>
  <si>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</si>
  <si>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</si>
  <si>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</si>
  <si>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</si>
  <si>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</si>
  <si>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</si>
  <si>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</si>
  <si>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</si>
  <si>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</si>
  <si>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</si>
  <si>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</si>
  <si>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</si>
  <si>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</si>
  <si>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</si>
  <si>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</si>
  <si>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</si>
  <si>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</si>
  <si>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</si>
  <si>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</si>
  <si>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</si>
  <si>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</si>
  <si>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</si>
  <si>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</si>
  <si>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</si>
  <si>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</si>
  <si>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</si>
  <si>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</si>
  <si>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</si>
  <si>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</si>
  <si>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</si>
  <si>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</si>
  <si>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</si>
  <si>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</si>
  <si>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</si>
  <si>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</si>
  <si>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</si>
  <si>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</si>
  <si>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</si>
  <si>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</si>
  <si>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</si>
  <si>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</si>
  <si>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</si>
  <si>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</si>
  <si>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</si>
  <si>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</si>
  <si>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</si>
  <si>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</si>
  <si>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</si>
  <si>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</si>
  <si>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</si>
  <si>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</si>
  <si>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</si>
  <si>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</si>
  <si>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</si>
  <si>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</si>
  <si>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</si>
  <si>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</si>
  <si>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</si>
  <si>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</si>
  <si>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</si>
  <si>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</si>
  <si>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</si>
  <si>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</si>
  <si>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</si>
  <si>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</si>
  <si>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</si>
  <si>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</si>
  <si>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</si>
  <si>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</si>
  <si>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</si>
  <si>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</si>
  <si>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</si>
  <si>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</si>
  <si>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</si>
  <si>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</si>
  <si>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</si>
  <si>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</si>
  <si>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</si>
  <si>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</si>
  <si>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</si>
  <si>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</si>
  <si>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</si>
  <si>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</si>
  <si>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</si>
  <si>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</si>
  <si>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</si>
  <si>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</si>
  <si>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</si>
  <si>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</si>
  <si>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</si>
  <si>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</si>
  <si>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</si>
  <si>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</si>
  <si>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</si>
  <si>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</si>
  <si>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</si>
  <si>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</si>
  <si>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</si>
  <si>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</si>
  <si>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</si>
  <si>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</si>
  <si>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</si>
  <si>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</si>
  <si>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</si>
  <si>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</si>
  <si>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</si>
  <si>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</si>
  <si>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</si>
  <si>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</si>
  <si>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</si>
  <si>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</si>
  <si>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</si>
  <si>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</si>
  <si>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</si>
  <si>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</si>
  <si>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</si>
  <si>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</si>
  <si>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</si>
  <si>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</si>
  <si>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</si>
  <si>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</si>
  <si>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</si>
  <si>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</si>
  <si>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</si>
  <si>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</si>
  <si>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</si>
  <si>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</si>
  <si>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</si>
  <si>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</si>
  <si>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</si>
  <si>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</si>
  <si>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</si>
  <si>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</si>
  <si>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</si>
  <si>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</si>
  <si>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</si>
  <si>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</si>
  <si>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</si>
  <si>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</si>
  <si>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</si>
  <si>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</si>
  <si>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</si>
  <si>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</si>
  <si>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</si>
  <si>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</si>
  <si>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</si>
  <si>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</si>
  <si>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</si>
  <si>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</si>
  <si>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</si>
  <si>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</si>
  <si>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</si>
  <si>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</si>
  <si>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</si>
  <si>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</si>
  <si>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</si>
  <si>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</si>
  <si>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</si>
  <si>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</si>
  <si>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</si>
  <si>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</si>
  <si>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</si>
  <si>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</si>
  <si>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</si>
  <si>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</si>
  <si>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</si>
  <si>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</si>
  <si>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</si>
  <si>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</si>
  <si>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</si>
  <si>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</si>
  <si>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</si>
  <si>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</si>
  <si>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</si>
  <si>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</si>
  <si>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</si>
  <si>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</si>
  <si>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</si>
  <si>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</si>
  <si>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</si>
  <si>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</si>
  <si>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</si>
  <si>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</si>
  <si>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</si>
  <si>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</si>
  <si>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</si>
  <si>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</si>
  <si>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</si>
  <si>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</si>
  <si>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</si>
  <si>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</si>
  <si>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</si>
  <si>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</si>
  <si>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</si>
  <si>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</si>
  <si>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</si>
  <si>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</si>
  <si>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</si>
  <si>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</si>
  <si>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</si>
  <si>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</si>
  <si>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</si>
  <si>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</si>
  <si>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</si>
  <si>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</si>
  <si>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</si>
  <si>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</si>
  <si>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</si>
  <si>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</si>
  <si>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</si>
  <si>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</si>
  <si>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</si>
  <si>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</si>
  <si>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</si>
  <si>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</si>
  <si>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</si>
  <si>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</si>
  <si>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</si>
  <si>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</si>
  <si>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</si>
  <si>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</si>
  <si>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</si>
  <si>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</si>
  <si>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</si>
  <si>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</si>
  <si>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</si>
  <si>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</si>
  <si>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</si>
  <si>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</si>
  <si>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</si>
  <si>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</si>
  <si>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</si>
  <si>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</si>
  <si>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</si>
  <si>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</si>
  <si>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</si>
  <si>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</si>
  <si>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</si>
  <si>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</si>
  <si>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</si>
  <si>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</si>
  <si>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</si>
  <si>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</si>
  <si>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</si>
  <si>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</si>
  <si>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</si>
  <si>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</si>
  <si>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</si>
  <si>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</si>
  <si>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</si>
  <si>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</si>
  <si>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</si>
  <si>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</si>
  <si>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</si>
  <si>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</si>
  <si>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</si>
  <si>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</si>
  <si>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</si>
  <si>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</si>
  <si>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</si>
  <si>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</si>
  <si>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</si>
  <si>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</si>
  <si>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</si>
  <si>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</si>
  <si>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</si>
  <si>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</si>
  <si>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</si>
  <si>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</si>
  <si>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</si>
  <si>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</si>
  <si>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</si>
  <si>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</si>
  <si>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</si>
  <si>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</si>
  <si>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</si>
  <si>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</si>
  <si>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</si>
  <si>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</si>
  <si>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</si>
  <si>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</si>
  <si>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</si>
  <si>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</si>
  <si>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</si>
  <si>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</si>
  <si>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</si>
  <si>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</si>
  <si>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</si>
  <si>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</si>
  <si>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</si>
  <si>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</si>
  <si>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</si>
  <si>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</si>
  <si>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</si>
  <si>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</si>
  <si>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</si>
  <si>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</si>
  <si>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</si>
  <si>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</si>
  <si>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</si>
  <si>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</si>
  <si>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</si>
  <si>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</si>
  <si>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</si>
  <si>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</si>
  <si>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</si>
  <si>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</si>
  <si>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</si>
  <si>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</si>
  <si>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</si>
  <si>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</si>
  <si>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</si>
  <si>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</si>
  <si>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</si>
  <si>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</si>
  <si>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</si>
  <si>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</si>
  <si>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</si>
  <si>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</si>
  <si>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</si>
  <si>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</si>
  <si>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</si>
  <si>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</si>
  <si>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</si>
  <si>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</si>
  <si>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</si>
  <si>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</si>
  <si>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</si>
  <si>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</si>
  <si>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</si>
  <si>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</si>
  <si>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</si>
  <si>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</si>
  <si>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</si>
  <si>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</si>
  <si>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</si>
  <si>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</si>
  <si>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</si>
  <si>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</si>
  <si>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</si>
  <si>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</si>
  <si>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</si>
  <si>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</si>
  <si>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</si>
  <si>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</si>
  <si>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</si>
  <si>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</si>
  <si>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</si>
  <si>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</si>
  <si>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</si>
  <si>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</si>
  <si>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</si>
  <si>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</si>
  <si>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</si>
  <si>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</si>
  <si>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</si>
  <si>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</si>
  <si>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</si>
  <si>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</si>
  <si>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</si>
  <si>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</si>
  <si>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</si>
  <si>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</si>
  <si>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</si>
  <si>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</si>
  <si>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</si>
  <si>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</si>
  <si>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</si>
  <si>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</si>
  <si>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</si>
  <si>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</si>
  <si>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</si>
  <si>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</si>
  <si>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</si>
  <si>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</si>
  <si>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</si>
  <si>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</si>
  <si>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</si>
  <si>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</si>
  <si>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</si>
  <si>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</si>
  <si>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</si>
  <si>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</si>
  <si>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</si>
  <si>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</si>
  <si>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</si>
  <si>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</si>
  <si>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</si>
  <si>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</si>
  <si>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</si>
  <si>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</si>
  <si>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</si>
  <si>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</si>
  <si>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</si>
  <si>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</si>
  <si>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</si>
  <si>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</si>
  <si>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</si>
  <si>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</si>
  <si>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</si>
  <si>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</si>
  <si>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</si>
  <si>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</si>
  <si>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</si>
  <si>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</si>
  <si>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</si>
  <si>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</si>
  <si>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</si>
  <si>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</si>
  <si>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</si>
  <si>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</si>
  <si>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</si>
  <si>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</si>
  <si>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</si>
  <si>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</si>
  <si>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</si>
  <si>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</si>
  <si>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</si>
  <si>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</si>
  <si>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</si>
  <si>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</si>
  <si>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</si>
  <si>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</si>
  <si>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</si>
  <si>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</si>
  <si>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</si>
  <si>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</si>
  <si>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</si>
  <si>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</si>
  <si>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</si>
  <si>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</si>
  <si>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</si>
  <si>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</si>
  <si>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</si>
  <si>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</si>
  <si>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</si>
  <si>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</si>
  <si>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</si>
  <si>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</si>
  <si>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</si>
  <si>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</si>
  <si>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</si>
  <si>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</si>
  <si>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</si>
  <si>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</si>
  <si>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</si>
  <si>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</si>
  <si>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</si>
  <si>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</si>
  <si>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</si>
  <si>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</si>
  <si>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</si>
  <si>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</si>
  <si>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</si>
  <si>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</si>
  <si>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</si>
  <si>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</si>
  <si>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</si>
  <si>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</si>
  <si>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</si>
  <si>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</si>
  <si>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</si>
  <si>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</si>
  <si>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</si>
  <si>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</si>
  <si>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</si>
  <si>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</si>
  <si>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</si>
  <si>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</si>
  <si>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</si>
  <si>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</si>
  <si>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</si>
  <si>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</si>
  <si>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</si>
  <si>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</si>
  <si>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</si>
  <si>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</si>
  <si>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</si>
  <si>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</si>
  <si>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</si>
  <si>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</si>
  <si>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</si>
  <si>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</si>
  <si>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</si>
  <si>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</si>
  <si>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</si>
  <si>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</si>
  <si>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</si>
  <si>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</si>
  <si>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</si>
  <si>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</si>
  <si>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</si>
  <si>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</si>
  <si>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</si>
  <si>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</si>
  <si>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</si>
  <si>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</si>
  <si>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</si>
  <si>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</si>
  <si>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</si>
  <si>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</si>
  <si>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</si>
  <si>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</si>
  <si>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</si>
  <si>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</si>
  <si>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</si>
  <si>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</si>
  <si>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</si>
  <si>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</si>
  <si>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</si>
  <si>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</si>
  <si>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</si>
  <si>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</si>
  <si>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</si>
  <si>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</si>
  <si>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</si>
  <si>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</si>
  <si>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</si>
  <si>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</si>
  <si>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</si>
  <si>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</si>
  <si>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</si>
  <si>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</si>
  <si>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</si>
  <si>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</si>
  <si>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</si>
  <si>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</si>
  <si>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</si>
  <si>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</si>
  <si>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</si>
  <si>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</si>
  <si>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</si>
  <si>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</si>
  <si>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</si>
  <si>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</si>
  <si>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</si>
  <si>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</si>
  <si>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</si>
  <si>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</si>
  <si>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</si>
  <si>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</si>
  <si>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</si>
  <si>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</si>
  <si>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</si>
  <si>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</si>
  <si>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</si>
  <si>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</si>
  <si>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</si>
  <si>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</si>
  <si>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</si>
  <si>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</si>
  <si>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</si>
  <si>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</si>
  <si>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</si>
  <si>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</si>
  <si>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</si>
  <si>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</si>
  <si>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</si>
  <si>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</si>
  <si>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</si>
  <si>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</si>
  <si>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</si>
  <si>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</si>
  <si>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</si>
  <si>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</si>
  <si>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</si>
  <si>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</si>
  <si>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</si>
  <si>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</si>
  <si>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</si>
  <si>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</si>
  <si>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</si>
  <si>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</si>
  <si>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</si>
  <si>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</si>
  <si>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</si>
  <si>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</si>
  <si>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</si>
  <si>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</si>
  <si>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</si>
  <si>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</si>
  <si>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</si>
  <si>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</si>
  <si>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</si>
  <si>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</si>
  <si>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</si>
  <si>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</si>
  <si>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</si>
  <si>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</si>
  <si>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</si>
  <si>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</si>
  <si>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</si>
  <si>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</si>
  <si>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</si>
  <si>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</si>
  <si>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</si>
  <si>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</si>
  <si>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</si>
  <si>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</si>
  <si>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</si>
  <si>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</si>
  <si>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</si>
  <si>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</si>
  <si>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</si>
  <si>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</si>
  <si>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</si>
  <si>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</si>
  <si>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</si>
  <si>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</si>
  <si>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</si>
  <si>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</si>
  <si>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</si>
  <si>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</si>
  <si>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</si>
  <si>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</si>
  <si>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</si>
  <si>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</si>
  <si>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</si>
  <si>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</si>
  <si>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</si>
  <si>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</si>
  <si>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</si>
  <si>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</si>
  <si>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</si>
  <si>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</si>
  <si>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</si>
  <si>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</si>
  <si>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</si>
  <si>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</si>
  <si>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</si>
  <si>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</si>
  <si>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</si>
  <si>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</si>
  <si>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</si>
  <si>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</si>
  <si>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</si>
  <si>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</si>
  <si>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</si>
  <si>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</si>
  <si>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</si>
  <si>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</si>
  <si>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</si>
  <si>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</si>
  <si>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</si>
  <si>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</si>
  <si>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</si>
  <si>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</si>
  <si>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</si>
  <si>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</si>
  <si>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</si>
  <si>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</si>
  <si>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</si>
  <si>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</si>
  <si>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</si>
  <si>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</si>
  <si>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</si>
  <si>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</si>
  <si>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</si>
  <si>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</si>
  <si>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</si>
  <si>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</si>
  <si>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</si>
  <si>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</si>
  <si>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</si>
  <si>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</si>
  <si>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</si>
  <si>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</si>
  <si>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</si>
  <si>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</si>
  <si>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</si>
  <si>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</si>
  <si>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</si>
  <si>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</si>
  <si>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</si>
  <si>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</si>
  <si>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</si>
  <si>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</si>
  <si>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</si>
  <si>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</si>
  <si>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</si>
  <si>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</si>
  <si>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</si>
  <si>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</si>
  <si>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</si>
  <si>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</si>
  <si>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</si>
  <si>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</si>
  <si>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</si>
  <si>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</si>
  <si>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</si>
  <si>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</si>
  <si>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</si>
  <si>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</si>
  <si>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</si>
  <si>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</si>
  <si>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</si>
  <si>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</si>
  <si>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</si>
  <si>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</si>
  <si>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</si>
  <si>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</si>
  <si>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</si>
  <si>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</si>
  <si>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</si>
  <si>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</si>
  <si>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</si>
  <si>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</si>
  <si>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</si>
  <si>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</si>
  <si>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</si>
  <si>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</si>
  <si>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</si>
  <si>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</si>
  <si>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</si>
  <si>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</si>
  <si>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</si>
  <si>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</si>
  <si>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</si>
  <si>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</si>
  <si>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</si>
  <si>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</si>
  <si>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</si>
  <si>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</si>
  <si>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</si>
  <si>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</si>
  <si>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</si>
  <si>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</si>
  <si>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</si>
  <si>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</si>
  <si>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</si>
  <si>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</si>
  <si>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</si>
  <si>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</si>
  <si>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</si>
  <si>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</si>
  <si>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</si>
  <si>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</si>
  <si>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</si>
  <si>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</si>
  <si>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</si>
  <si>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</si>
  <si>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</si>
  <si>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</si>
  <si>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</si>
  <si>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</si>
  <si>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</si>
  <si>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</si>
  <si>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</si>
  <si>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</si>
  <si>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</si>
  <si>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</si>
  <si>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</si>
  <si>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</si>
  <si>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</si>
  <si>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</si>
  <si>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</si>
  <si>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</si>
  <si>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</si>
  <si>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</si>
  <si>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</si>
  <si>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</si>
  <si>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</si>
  <si>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</si>
  <si>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</si>
  <si>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</si>
  <si>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</si>
  <si>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</si>
  <si>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</si>
  <si>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</si>
  <si>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</si>
  <si>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</si>
  <si>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</si>
  <si>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</si>
  <si>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</si>
  <si>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</si>
  <si>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</si>
  <si>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</si>
  <si>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</si>
  <si>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</si>
  <si>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</si>
  <si>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</si>
  <si>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</si>
  <si>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</si>
  <si>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</si>
  <si>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</si>
  <si>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</si>
  <si>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</si>
  <si>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</si>
  <si>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</si>
  <si>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</si>
  <si>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</si>
  <si>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</si>
  <si>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</si>
  <si>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</si>
  <si>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</si>
  <si>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</si>
  <si>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</si>
  <si>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</si>
  <si>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</si>
  <si>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</si>
  <si>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</si>
  <si>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</si>
  <si>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</si>
  <si>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</si>
  <si>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</si>
  <si>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</si>
  <si>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</si>
  <si>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</si>
  <si>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</si>
  <si>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</si>
  <si>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</si>
  <si>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</si>
  <si>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</si>
  <si>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</si>
  <si>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</si>
  <si>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</si>
  <si>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</si>
  <si>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</si>
  <si>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</si>
  <si>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</si>
  <si>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</si>
  <si>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</si>
  <si>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</si>
  <si>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</si>
  <si>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</si>
  <si>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</si>
  <si>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</si>
  <si>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</si>
  <si>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</si>
  <si>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</si>
  <si>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</si>
  <si>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</si>
  <si>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</si>
  <si>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</si>
  <si>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</si>
  <si>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</si>
  <si>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</si>
  <si>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</si>
  <si>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</si>
  <si>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</si>
  <si>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</si>
  <si>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</si>
  <si>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</si>
  <si>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</si>
  <si>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</si>
  <si>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</si>
  <si>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</si>
  <si>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</si>
  <si>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</si>
  <si>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</si>
  <si>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</si>
  <si>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</si>
  <si>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</si>
  <si>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</si>
  <si>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</si>
  <si>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</si>
  <si>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</si>
  <si>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</si>
  <si>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</si>
  <si>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</si>
  <si>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</si>
  <si>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</si>
  <si>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</si>
  <si>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</si>
  <si>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</si>
  <si>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</si>
  <si>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</si>
  <si>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</si>
  <si>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</si>
  <si>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</si>
  <si>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</si>
  <si>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</si>
  <si>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</si>
  <si>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</si>
  <si>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</si>
  <si>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</si>
  <si>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</si>
  <si>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</si>
  <si>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</si>
  <si>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</si>
  <si>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</si>
  <si>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</si>
  <si>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</si>
  <si>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</si>
  <si>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</si>
  <si>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</si>
  <si>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</si>
  <si>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</si>
  <si>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</si>
  <si>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</si>
  <si>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</si>
  <si>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</si>
  <si>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</si>
  <si>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</si>
  <si>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</si>
  <si>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</si>
  <si>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</si>
  <si>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</si>
  <si>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</si>
  <si>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</si>
  <si>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</si>
  <si>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</si>
  <si>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</si>
  <si>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</si>
  <si>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</si>
  <si>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</si>
  <si>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</si>
  <si>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</si>
  <si>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</si>
  <si>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</si>
  <si>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</si>
  <si>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</si>
  <si>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</si>
  <si>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</si>
  <si>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</si>
  <si>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</si>
  <si>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</si>
  <si>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</si>
  <si>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</si>
  <si>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</si>
  <si>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</si>
  <si>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</si>
  <si>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</si>
  <si>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</si>
  <si>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</si>
  <si>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</si>
  <si>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</si>
  <si>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</si>
  <si>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</si>
  <si>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</si>
  <si>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</si>
  <si>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</si>
  <si>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</si>
  <si>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</si>
  <si>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</si>
  <si>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</si>
  <si>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</si>
  <si>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</si>
  <si>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</si>
  <si>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</si>
  <si>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</si>
  <si>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</si>
  <si>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</si>
  <si>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</si>
  <si>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</si>
  <si>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</si>
  <si>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</si>
  <si>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</si>
  <si>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</si>
  <si>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</si>
  <si>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</si>
  <si>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</si>
  <si>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</si>
  <si>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</si>
  <si>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</si>
  <si>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</si>
  <si>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</si>
  <si>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</si>
  <si>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</si>
  <si>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</si>
  <si>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</si>
  <si>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</si>
  <si>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</si>
  <si>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</si>
  <si>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</si>
  <si>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</si>
  <si>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</si>
  <si>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</si>
  <si>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</si>
  <si>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</si>
  <si>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</si>
  <si>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</si>
  <si>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</si>
  <si>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</si>
  <si>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</si>
  <si>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</si>
  <si>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</si>
  <si>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</si>
  <si>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</si>
  <si>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</si>
  <si>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</si>
  <si>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</si>
  <si>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</si>
  <si>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</si>
  <si>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</si>
  <si>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</si>
  <si>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</si>
  <si>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</si>
  <si>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</si>
  <si>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</si>
  <si>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</si>
  <si>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</si>
  <si>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</si>
  <si>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</si>
  <si>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</si>
  <si>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</si>
  <si>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</si>
  <si>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</si>
  <si>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</si>
  <si>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</si>
  <si>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</si>
  <si>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</si>
  <si>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</si>
  <si>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</si>
  <si>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</si>
  <si>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</si>
  <si>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</si>
  <si>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</si>
  <si>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</si>
  <si>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</si>
  <si>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</si>
  <si>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</si>
  <si>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</si>
  <si>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</si>
  <si>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</si>
  <si>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</si>
  <si>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</si>
  <si>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</si>
  <si>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</si>
  <si>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</si>
  <si>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</si>
  <si>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</si>
  <si>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</si>
  <si>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</si>
  <si>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</si>
  <si>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</si>
  <si>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</si>
  <si>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</si>
  <si>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</si>
  <si>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</si>
  <si>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</si>
  <si>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</si>
  <si>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</si>
  <si>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</si>
  <si>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</si>
  <si>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</si>
  <si>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</si>
  <si>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</si>
  <si>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</si>
  <si>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</si>
  <si>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</si>
  <si>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</si>
  <si>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</si>
  <si>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</si>
  <si>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</si>
  <si>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</si>
  <si>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</si>
  <si>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</si>
  <si>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</si>
  <si>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</si>
  <si>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</si>
  <si>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</si>
  <si>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</si>
  <si>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</si>
  <si>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</si>
  <si>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</si>
  <si>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</si>
  <si>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</si>
  <si>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</si>
  <si>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</si>
  <si>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</si>
  <si>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</si>
  <si>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</si>
  <si>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</si>
  <si>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</si>
  <si>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</si>
  <si>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</si>
  <si>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</si>
  <si>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</si>
  <si>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</si>
  <si>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</si>
  <si>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</si>
  <si>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</si>
  <si>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</si>
  <si>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</si>
  <si>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</si>
  <si>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</si>
  <si>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</si>
  <si>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</si>
  <si>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</si>
  <si>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</si>
  <si>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</si>
  <si>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</si>
  <si>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</si>
  <si>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</si>
  <si>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</si>
  <si>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</si>
  <si>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</si>
  <si>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</si>
  <si>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</si>
  <si>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</si>
  <si>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</si>
  <si>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</si>
  <si>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</si>
  <si>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</si>
  <si>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</si>
  <si>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</si>
  <si>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</si>
  <si>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</si>
  <si>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</si>
  <si>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</si>
  <si>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</si>
  <si>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</si>
  <si>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</si>
  <si>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</si>
  <si>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</si>
  <si>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</si>
  <si>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</si>
  <si>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</si>
  <si>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</si>
  <si>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</si>
  <si>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</si>
  <si>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</si>
  <si>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</si>
  <si>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</si>
  <si>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</si>
  <si>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</si>
  <si>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</si>
  <si>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</si>
  <si>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</si>
  <si>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</si>
  <si>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</si>
  <si>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</si>
  <si>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</si>
  <si>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</si>
  <si>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</si>
  <si>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</si>
  <si>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</si>
  <si>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</si>
  <si>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</si>
  <si>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</si>
  <si>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</si>
  <si>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</si>
  <si>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</si>
  <si>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</si>
  <si>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</si>
  <si>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</si>
  <si>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</si>
  <si>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</si>
  <si>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</si>
  <si>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</si>
  <si>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</si>
  <si>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</si>
  <si>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</si>
  <si>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</si>
  <si>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</si>
  <si>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</si>
  <si>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</si>
  <si>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</si>
  <si>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</si>
  <si>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</si>
  <si>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</si>
  <si>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</si>
  <si>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</si>
  <si>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</si>
  <si>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</si>
  <si>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</si>
  <si>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</si>
  <si>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</si>
  <si>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</si>
  <si>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</si>
  <si>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</si>
  <si>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</si>
  <si>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</si>
  <si>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</si>
  <si>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</si>
  <si>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</si>
  <si>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</si>
  <si>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</si>
  <si>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</si>
  <si>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</si>
  <si>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</si>
  <si>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</si>
  <si>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</si>
  <si>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</si>
  <si>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</si>
  <si>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</si>
  <si>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</si>
  <si>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</si>
  <si>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</si>
  <si>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</si>
  <si>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</si>
  <si>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</si>
  <si>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</si>
  <si>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</si>
  <si>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</si>
  <si>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</si>
  <si>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</si>
  <si>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</si>
  <si>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</si>
  <si>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</si>
  <si>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</si>
  <si>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</si>
  <si>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</si>
  <si>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</si>
  <si>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</si>
  <si>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</si>
  <si>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</si>
  <si>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</si>
  <si>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</si>
  <si>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</si>
  <si>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</si>
  <si>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</si>
  <si>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</si>
  <si>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</si>
  <si>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</si>
  <si>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</si>
  <si>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</si>
  <si>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</si>
  <si>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</si>
  <si>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</si>
  <si>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</si>
  <si>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</si>
  <si>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</si>
  <si>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</si>
  <si>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</si>
  <si>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</si>
  <si>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</si>
  <si>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</si>
  <si>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</si>
  <si>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</si>
  <si>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</si>
  <si>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</si>
  <si>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</si>
  <si>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</si>
  <si>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</si>
  <si>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</si>
  <si>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</si>
  <si>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</si>
  <si>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</si>
  <si>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</si>
  <si>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</si>
  <si>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</si>
  <si>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</si>
  <si>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</si>
  <si>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</si>
  <si>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</si>
  <si>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</si>
  <si>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</si>
  <si>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</si>
  <si>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</si>
  <si>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</si>
  <si>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</si>
  <si>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</si>
  <si>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</si>
  <si>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</si>
  <si>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</si>
  <si>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</si>
  <si>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</si>
  <si>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</si>
  <si>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</si>
  <si>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</si>
  <si>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</si>
  <si>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</si>
  <si>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</si>
  <si>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</si>
  <si>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</si>
  <si>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</si>
  <si>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</si>
  <si>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</si>
  <si>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</si>
  <si>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</si>
  <si>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</si>
  <si>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</si>
  <si>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</si>
  <si>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</si>
  <si>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</si>
  <si>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</si>
  <si>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</si>
  <si>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</si>
  <si>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</si>
  <si>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</si>
  <si>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</si>
  <si>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</si>
  <si>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</si>
  <si>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</si>
  <si>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</si>
  <si>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</si>
  <si>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</si>
  <si>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</si>
  <si>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</si>
  <si>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</si>
  <si>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</si>
  <si>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</si>
  <si>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</si>
  <si>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</si>
  <si>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</si>
  <si>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</si>
  <si>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</si>
  <si>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</si>
  <si>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</si>
  <si>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</si>
  <si>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</si>
  <si>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</si>
  <si>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</si>
  <si>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</si>
  <si>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</si>
  <si>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</si>
  <si>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</si>
  <si>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</si>
  <si>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</si>
  <si>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</si>
  <si>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</si>
  <si>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</si>
  <si>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</si>
  <si>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</si>
  <si>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</si>
  <si>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</si>
  <si>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</si>
  <si>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</si>
  <si>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</si>
  <si>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</si>
  <si>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</si>
  <si>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</si>
  <si>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</si>
  <si>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</si>
  <si>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</si>
  <si>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</si>
  <si>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</si>
  <si>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</si>
  <si>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</si>
  <si>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</si>
  <si>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</si>
  <si>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</si>
  <si>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</si>
  <si>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</si>
  <si>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</si>
  <si>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</si>
  <si>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</si>
  <si>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</si>
  <si>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</si>
  <si>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</si>
  <si>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</si>
  <si>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</si>
  <si>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</si>
  <si>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</si>
  <si>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</si>
  <si>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</si>
  <si>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</si>
  <si>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</si>
  <si>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</si>
  <si>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</si>
  <si>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</si>
  <si>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</si>
  <si>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</si>
  <si>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</si>
  <si>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</si>
  <si>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</si>
  <si>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</si>
  <si>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</si>
  <si>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</si>
  <si>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</si>
  <si>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</si>
  <si>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</si>
  <si>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</si>
  <si>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</si>
  <si>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</si>
  <si>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</si>
  <si>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</si>
  <si>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</si>
  <si>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</si>
  <si>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</si>
  <si>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</si>
  <si>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</si>
  <si>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</si>
  <si>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</si>
  <si>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</si>
  <si>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</si>
  <si>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</si>
  <si>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</si>
  <si>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</si>
  <si>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</si>
  <si>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</si>
  <si>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</si>
  <si>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</si>
  <si>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</si>
  <si>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</si>
  <si>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</si>
  <si>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</si>
  <si>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</si>
  <si>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</si>
  <si>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</si>
  <si>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</si>
  <si>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</si>
  <si>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</si>
  <si>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</si>
  <si>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</si>
  <si>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</si>
  <si>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</si>
  <si>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</si>
  <si>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</si>
  <si>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</si>
  <si>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</si>
  <si>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</si>
  <si>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</si>
  <si>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</si>
  <si>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</si>
  <si>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</si>
  <si>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</si>
  <si>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</si>
  <si>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</si>
  <si>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</si>
  <si>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</si>
  <si>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</si>
  <si>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</si>
  <si>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</si>
  <si>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</si>
  <si>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</si>
  <si>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</si>
  <si>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</si>
  <si>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</si>
  <si>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</si>
  <si>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</si>
  <si>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</si>
  <si>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</si>
  <si>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</si>
  <si>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</si>
  <si>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</si>
  <si>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</si>
  <si>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</si>
  <si>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</si>
  <si>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</si>
  <si>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</si>
  <si>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</si>
  <si>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</si>
  <si>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</si>
  <si>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</si>
  <si>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</si>
  <si>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</si>
  <si>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</si>
  <si>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</si>
  <si>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</si>
  <si>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</si>
  <si>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</si>
  <si>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</si>
  <si>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</si>
  <si>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</si>
  <si>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</si>
  <si>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</si>
  <si>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</si>
  <si>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</si>
  <si>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</si>
  <si>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</si>
  <si>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</si>
  <si>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</si>
  <si>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</si>
  <si>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</si>
  <si>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</si>
  <si>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</si>
  <si>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</si>
  <si>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</si>
  <si>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</si>
  <si>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</si>
  <si>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</si>
  <si>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</si>
  <si>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</si>
  <si>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</si>
  <si>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</si>
  <si>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</si>
  <si>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</si>
  <si>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</si>
  <si>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</si>
  <si>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</si>
  <si>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</si>
  <si>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</si>
  <si>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</si>
  <si>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</si>
  <si>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</si>
  <si>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</si>
  <si>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</si>
  <si>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</si>
  <si>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</si>
  <si>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</si>
  <si>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</si>
  <si>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</si>
  <si>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</si>
  <si>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</si>
  <si>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</si>
  <si>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</si>
  <si>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</si>
  <si>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</si>
  <si>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</si>
  <si>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</si>
  <si>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</si>
  <si>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</si>
  <si>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</si>
  <si>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</si>
  <si>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</si>
  <si>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</si>
  <si>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</si>
  <si>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</si>
  <si>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</si>
  <si>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</si>
  <si>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</si>
  <si>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</si>
  <si>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</si>
  <si>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</si>
  <si>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</si>
  <si>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</si>
  <si>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</si>
  <si>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</si>
  <si>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</si>
  <si>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</si>
  <si>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</si>
  <si>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</si>
  <si>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</si>
  <si>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</si>
  <si>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</si>
  <si>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</si>
  <si>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</si>
  <si>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</si>
  <si>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</si>
  <si>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</si>
  <si>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</si>
  <si>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</si>
  <si>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</si>
  <si>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</si>
  <si>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</si>
  <si>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</si>
  <si>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</si>
  <si>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</si>
  <si>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</si>
  <si>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</si>
  <si>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</si>
  <si>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</si>
  <si>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</si>
  <si>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</si>
  <si>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</si>
  <si>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</si>
  <si>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</si>
  <si>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</si>
  <si>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</si>
  <si>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</si>
  <si>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</si>
  <si>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</si>
  <si>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</si>
  <si>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</si>
  <si>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</si>
  <si>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</si>
  <si>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</si>
  <si>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</si>
  <si>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</si>
  <si>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</si>
  <si>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</si>
  <si>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</si>
  <si>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</si>
  <si>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</si>
  <si>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</si>
  <si>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</si>
  <si>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</si>
  <si>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</si>
  <si>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</si>
  <si>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</si>
  <si>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</si>
  <si>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</si>
  <si>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</si>
  <si>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</si>
  <si>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</si>
  <si>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</si>
  <si>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</si>
  <si>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</si>
  <si>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</si>
  <si>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</si>
  <si>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</si>
  <si>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</si>
  <si>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</si>
  <si>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</si>
  <si>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</si>
  <si>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</si>
  <si>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</si>
  <si>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</si>
  <si>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</si>
  <si>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</si>
  <si>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</si>
  <si>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</si>
  <si>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</si>
  <si>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</si>
  <si>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</si>
  <si>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</si>
  <si>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</si>
  <si>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</si>
  <si>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</si>
  <si>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</si>
  <si>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</si>
  <si>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</si>
  <si>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</si>
  <si>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</si>
  <si>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</si>
  <si>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</si>
  <si>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</si>
  <si>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</si>
  <si>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</si>
  <si>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</si>
  <si>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</si>
  <si>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</si>
  <si>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</si>
  <si>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</si>
  <si>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</si>
  <si>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</si>
  <si>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</si>
  <si>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</si>
  <si>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</si>
  <si>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</si>
  <si>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</si>
  <si>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</si>
  <si>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</si>
  <si>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</si>
  <si>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</si>
  <si>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</si>
  <si>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</si>
  <si>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</si>
  <si>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</si>
  <si>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</si>
  <si>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</si>
  <si>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</si>
  <si>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</si>
  <si>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</si>
  <si>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</si>
  <si>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</si>
  <si>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</si>
  <si>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</si>
  <si>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</si>
  <si>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</si>
  <si>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</si>
  <si>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</si>
  <si>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</si>
  <si>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</si>
  <si>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</si>
  <si>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</si>
  <si>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</si>
  <si>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</si>
  <si>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</si>
  <si>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</si>
  <si>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</si>
  <si>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</si>
  <si>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</si>
  <si>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</si>
  <si>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</si>
  <si>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</si>
  <si>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</si>
  <si>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</si>
  <si>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</si>
  <si>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</si>
  <si>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</si>
  <si>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</si>
  <si>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</si>
  <si>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</si>
  <si>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</si>
  <si>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</si>
  <si>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</si>
  <si>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</si>
  <si>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</si>
  <si>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</si>
  <si>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</si>
  <si>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</si>
  <si>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</si>
  <si>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</si>
  <si>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</si>
  <si>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</si>
  <si>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</si>
  <si>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</si>
  <si>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</si>
  <si>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</si>
  <si>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</si>
  <si>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</si>
  <si>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</si>
  <si>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</si>
  <si>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</si>
  <si>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</si>
  <si>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</si>
  <si>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</si>
  <si>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</si>
  <si>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</si>
  <si>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</si>
  <si>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</si>
  <si>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</si>
  <si>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</si>
  <si>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</si>
  <si>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</si>
  <si>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</si>
  <si>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</si>
  <si>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</si>
  <si>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</si>
  <si>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</si>
  <si>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</si>
  <si>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</si>
  <si>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</si>
  <si>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</si>
  <si>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</si>
  <si>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</si>
  <si>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</si>
  <si>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</si>
  <si>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</si>
  <si>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</si>
  <si>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</si>
  <si>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</si>
  <si>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</si>
  <si>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</si>
  <si>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</si>
  <si>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</si>
  <si>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</si>
  <si>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</si>
  <si>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</si>
  <si>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</si>
  <si>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</si>
  <si>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</si>
  <si>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</si>
  <si>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</si>
  <si>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</si>
  <si>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</si>
  <si>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</si>
  <si>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</si>
  <si>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</si>
  <si>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</si>
  <si>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</si>
  <si>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</si>
  <si>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</si>
  <si>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</si>
  <si>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</si>
  <si>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</si>
  <si>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</si>
  <si>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</si>
  <si>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</si>
  <si>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</si>
  <si>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</si>
  <si>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</si>
  <si>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</si>
  <si>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</si>
  <si>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</si>
  <si>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</si>
  <si>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</si>
  <si>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</si>
  <si>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</si>
  <si>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</si>
  <si>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</si>
  <si>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</si>
  <si>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</si>
  <si>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</si>
  <si>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</si>
  <si>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</si>
  <si>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</si>
  <si>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</si>
  <si>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</si>
  <si>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</si>
  <si>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</si>
  <si>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</si>
  <si>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</si>
  <si>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</si>
  <si>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</si>
  <si>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</si>
  <si>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</si>
  <si>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</si>
  <si>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</si>
  <si>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</si>
  <si>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</si>
  <si>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</si>
  <si>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</si>
  <si>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</si>
  <si>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</si>
  <si>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</si>
  <si>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</si>
  <si>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</si>
  <si>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</si>
  <si>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</si>
  <si>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</si>
  <si>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</si>
  <si>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</si>
  <si>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</si>
  <si>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</si>
  <si>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</si>
  <si>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</si>
  <si>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</si>
  <si>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</si>
  <si>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</si>
  <si>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</si>
  <si>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</si>
  <si>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</si>
  <si>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</si>
  <si>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</si>
  <si>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</si>
  <si>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</si>
  <si>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</si>
  <si>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</si>
  <si>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</si>
  <si>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</si>
  <si>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</si>
  <si>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</si>
  <si>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</si>
  <si>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</si>
  <si>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</si>
  <si>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</si>
  <si>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</si>
  <si>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</si>
  <si>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</si>
  <si>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</si>
  <si>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</si>
  <si>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</si>
  <si>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</si>
  <si>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</si>
  <si>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</si>
  <si>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</si>
  <si>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</si>
  <si>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</si>
  <si>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</si>
  <si>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</si>
  <si>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</si>
  <si>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</si>
  <si>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</si>
  <si>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</si>
  <si>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</si>
  <si>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</si>
  <si>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</si>
  <si>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</si>
  <si>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</si>
  <si>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</si>
  <si>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</si>
  <si>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</si>
  <si>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</si>
  <si>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</si>
  <si>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</si>
  <si>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</si>
  <si>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</si>
  <si>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</si>
  <si>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</si>
  <si>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</si>
  <si>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</si>
  <si>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</si>
  <si>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</si>
  <si>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</si>
  <si>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</si>
  <si>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</si>
  <si>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</si>
  <si>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</si>
  <si>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</si>
  <si>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</si>
  <si>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</si>
  <si>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</si>
  <si>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</si>
  <si>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</si>
  <si>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</si>
  <si>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</si>
  <si>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</si>
  <si>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</si>
  <si>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</si>
  <si>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</si>
  <si>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</si>
  <si>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</si>
  <si>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</si>
  <si>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</si>
  <si>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</si>
  <si>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</si>
  <si>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</si>
  <si>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</si>
  <si>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</si>
  <si>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</si>
  <si>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</si>
  <si>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</si>
  <si>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</si>
  <si>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</si>
  <si>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</si>
  <si>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</si>
  <si>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</si>
  <si>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</si>
  <si>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</si>
  <si>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</si>
  <si>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</si>
  <si>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</si>
  <si>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</si>
  <si>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</si>
  <si>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</si>
  <si>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</si>
  <si>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</si>
  <si>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</si>
  <si>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</si>
  <si>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</si>
  <si>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</si>
  <si>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</si>
  <si>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</si>
  <si>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</si>
  <si>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</si>
  <si>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</si>
  <si>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</si>
  <si>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</si>
  <si>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</si>
  <si>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</si>
  <si>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</si>
  <si>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</si>
  <si>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</si>
  <si>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</si>
  <si>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</si>
  <si>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</si>
  <si>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</si>
  <si>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</si>
  <si>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</si>
  <si>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</si>
  <si>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</si>
  <si>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</si>
  <si>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</si>
  <si>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</si>
  <si>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</si>
  <si>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</si>
  <si>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</si>
  <si>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</si>
  <si>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</si>
  <si>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</si>
  <si>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</si>
  <si>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</si>
  <si>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</si>
  <si>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</si>
  <si>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</si>
  <si>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</si>
  <si>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</si>
  <si>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</si>
  <si>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</si>
  <si>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</si>
  <si>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</si>
  <si>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</si>
  <si>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</si>
  <si>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</si>
  <si>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</si>
  <si>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</si>
  <si>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</si>
  <si>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</si>
  <si>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</si>
  <si>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</si>
  <si>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</si>
  <si>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</si>
  <si>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</si>
  <si>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</si>
  <si>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</si>
  <si>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</si>
  <si>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</si>
  <si>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</si>
  <si>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</si>
  <si>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</si>
  <si>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</si>
  <si>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</si>
  <si>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</si>
  <si>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</si>
  <si>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</si>
  <si>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</si>
  <si>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</si>
  <si>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</si>
  <si>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</si>
  <si>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</si>
  <si>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</si>
  <si>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</si>
  <si>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</si>
  <si>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</si>
  <si>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</si>
  <si>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</si>
  <si>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</si>
  <si>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</si>
  <si>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</si>
  <si>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</si>
  <si>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</si>
  <si>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</si>
  <si>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</si>
  <si>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</si>
  <si>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</si>
  <si>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</si>
  <si>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</si>
  <si>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</si>
  <si>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</si>
  <si>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</si>
  <si>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</si>
  <si>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</si>
  <si>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</si>
  <si>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</si>
  <si>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</si>
  <si>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</si>
  <si>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</si>
  <si>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</si>
  <si>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</si>
  <si>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</si>
  <si>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</si>
  <si>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</si>
  <si>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</si>
  <si>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</si>
  <si>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</si>
  <si>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</si>
  <si>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</si>
  <si>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</si>
  <si>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</si>
  <si>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</si>
  <si>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</si>
  <si>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</si>
  <si>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</si>
  <si>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</si>
  <si>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</si>
  <si>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</si>
  <si>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</si>
  <si>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</si>
  <si>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</si>
  <si>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</si>
  <si>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</si>
  <si>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</si>
  <si>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</si>
  <si>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</si>
  <si>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</si>
  <si>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</si>
  <si>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</si>
  <si>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</si>
  <si>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</si>
  <si>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</si>
  <si>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</si>
  <si>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</si>
  <si>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</si>
  <si>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</si>
  <si>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</si>
  <si>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</si>
  <si>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</si>
  <si>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</si>
  <si>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</si>
  <si>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</si>
  <si>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</si>
  <si>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</si>
  <si>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</si>
  <si>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</si>
  <si>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</si>
  <si>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</si>
  <si>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</si>
  <si>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</si>
  <si>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</si>
  <si>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</si>
  <si>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</si>
  <si>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</si>
  <si>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</si>
  <si>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</si>
  <si>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</si>
  <si>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</si>
  <si>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</si>
  <si>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</si>
  <si>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</si>
  <si>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</si>
  <si>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</si>
  <si>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</si>
  <si>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</si>
  <si>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</si>
  <si>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</si>
  <si>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</si>
  <si>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</si>
  <si>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</si>
  <si>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</si>
  <si>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</si>
  <si>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</si>
  <si>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</si>
  <si>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</si>
  <si>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</si>
  <si>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</si>
  <si>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</si>
  <si>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</si>
  <si>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</si>
  <si>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</si>
  <si>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</si>
  <si>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</si>
  <si>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</si>
  <si>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</si>
  <si>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</si>
  <si>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</si>
  <si>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</si>
  <si>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</si>
  <si>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</si>
  <si>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</si>
  <si>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</si>
  <si>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</si>
  <si>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</si>
  <si>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</si>
  <si>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</si>
  <si>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</si>
  <si>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</si>
  <si>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</si>
  <si>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</si>
  <si>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</si>
  <si>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</si>
  <si>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</si>
  <si>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</si>
  <si>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</si>
  <si>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</si>
  <si>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</si>
  <si>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</si>
  <si>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</si>
  <si>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</si>
  <si>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</si>
  <si>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</si>
  <si>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</si>
  <si>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</si>
  <si>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</si>
  <si>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</si>
  <si>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</si>
  <si>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</si>
  <si>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</si>
  <si>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</si>
  <si>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</si>
  <si>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</si>
  <si>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</si>
  <si>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</si>
  <si>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</si>
  <si>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</si>
  <si>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</si>
  <si>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</si>
  <si>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</si>
  <si>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</si>
  <si>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</si>
  <si>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</si>
  <si>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</si>
  <si>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</si>
  <si>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</si>
  <si>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</si>
  <si>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</si>
  <si>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</si>
  <si>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</si>
  <si>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</si>
  <si>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</si>
  <si>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</si>
  <si>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</si>
  <si>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</si>
  <si>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</si>
  <si>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</si>
  <si>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</si>
  <si>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</si>
  <si>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</si>
  <si>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</si>
  <si>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</si>
  <si>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</si>
  <si>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</si>
  <si>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</si>
  <si>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</si>
  <si>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</si>
  <si>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</si>
  <si>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</si>
  <si>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</si>
  <si>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</si>
  <si>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</si>
  <si>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</si>
  <si>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</si>
  <si>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</si>
  <si>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</si>
  <si>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</si>
  <si>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</si>
  <si>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</si>
  <si>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</si>
  <si>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</si>
  <si>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</si>
  <si>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</si>
  <si>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</si>
  <si>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</si>
  <si>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</si>
  <si>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</si>
  <si>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</si>
  <si>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</si>
  <si>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</si>
  <si>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</si>
  <si>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</si>
  <si>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</si>
  <si>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</si>
  <si>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</si>
  <si>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</si>
  <si>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</si>
  <si>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</si>
  <si>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</si>
  <si>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</si>
  <si>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</si>
  <si>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</si>
  <si>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</si>
  <si>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</si>
  <si>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</si>
  <si>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</si>
  <si>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</si>
  <si>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</si>
  <si>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</si>
  <si>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</si>
  <si>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</si>
  <si>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</si>
  <si>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</si>
  <si>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</si>
  <si>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</si>
  <si>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</si>
  <si>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</si>
  <si>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</si>
  <si>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</si>
  <si>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</si>
  <si>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</si>
  <si>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</si>
  <si>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</si>
  <si>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</si>
  <si>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</si>
  <si>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</si>
  <si>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</si>
  <si>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</si>
  <si>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</si>
  <si>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</si>
  <si>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</si>
  <si>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</si>
  <si>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</si>
  <si>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</si>
  <si>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</si>
  <si>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</si>
  <si>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</si>
  <si>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</si>
  <si>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</si>
  <si>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</si>
  <si>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</si>
  <si>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</si>
  <si>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</si>
  <si>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</si>
  <si>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</si>
  <si>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</si>
  <si>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</si>
  <si>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</si>
  <si>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</si>
  <si>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</si>
  <si>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</si>
  <si>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</si>
  <si>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</si>
  <si>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</si>
  <si>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</si>
  <si>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</si>
  <si>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</si>
  <si>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</si>
  <si>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</si>
  <si>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</si>
  <si>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</si>
  <si>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</si>
  <si>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</si>
  <si>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</si>
  <si>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</si>
  <si>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</si>
  <si>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</si>
  <si>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</si>
  <si>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</si>
  <si>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</si>
  <si>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</si>
  <si>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</si>
  <si>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</si>
  <si>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</si>
  <si>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</si>
  <si>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</si>
  <si>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</si>
  <si>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</si>
  <si>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</si>
  <si>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</si>
  <si>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</si>
  <si>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</si>
  <si>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</si>
  <si>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</si>
  <si>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</si>
  <si>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</si>
  <si>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</si>
  <si>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</si>
  <si>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</si>
  <si>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</si>
  <si>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</si>
  <si>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</si>
  <si>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</si>
  <si>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</si>
  <si>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</si>
  <si>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</si>
  <si>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</si>
  <si>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</si>
  <si>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</si>
  <si>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</si>
  <si>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</si>
  <si>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</si>
  <si>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</si>
  <si>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</si>
  <si>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</si>
  <si>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</si>
  <si>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</si>
  <si>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</si>
  <si>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</si>
  <si>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</si>
  <si>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</si>
  <si>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</si>
  <si>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</si>
  <si>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</si>
  <si>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</si>
  <si>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</si>
  <si>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</si>
  <si>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</si>
  <si>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</si>
  <si>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</si>
  <si>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</si>
  <si>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</si>
  <si>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</si>
  <si>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</si>
  <si>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</si>
  <si>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</si>
  <si>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</si>
  <si>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</si>
  <si>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</si>
  <si>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</si>
  <si>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</si>
  <si>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</si>
  <si>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</si>
  <si>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</si>
  <si>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</si>
  <si>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</si>
  <si>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</si>
  <si>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</si>
  <si>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</si>
  <si>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</si>
  <si>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</si>
  <si>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</si>
  <si>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</si>
  <si>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</si>
  <si>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</si>
  <si>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</si>
  <si>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</si>
  <si>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</si>
  <si>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</si>
  <si>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</si>
  <si>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</si>
  <si>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</si>
  <si>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</si>
  <si>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</si>
  <si>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</si>
  <si>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</si>
  <si>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</si>
  <si>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</si>
  <si>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</si>
  <si>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</si>
  <si>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</si>
  <si>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</si>
  <si>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</si>
  <si>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</si>
  <si>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</si>
  <si>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</si>
  <si>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</si>
  <si>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</si>
  <si>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</si>
  <si>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</si>
  <si>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</si>
  <si>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</si>
  <si>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</si>
  <si>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</si>
  <si>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</si>
  <si>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</si>
  <si>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</si>
  <si>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</si>
  <si>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</si>
  <si>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</si>
  <si>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</si>
  <si>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</si>
  <si>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</si>
  <si>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</si>
  <si>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</si>
  <si>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</si>
  <si>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</si>
  <si>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</si>
  <si>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</si>
  <si>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</si>
  <si>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</si>
  <si>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</si>
  <si>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</si>
  <si>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</si>
  <si>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</si>
  <si>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</si>
  <si>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</si>
  <si>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</si>
  <si>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</si>
  <si>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</si>
  <si>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</si>
  <si>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</si>
  <si>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</si>
  <si>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</si>
  <si>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</si>
  <si>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</si>
  <si>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</si>
  <si>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</si>
  <si>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</si>
  <si>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</si>
  <si>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</si>
  <si>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</si>
  <si>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</si>
  <si>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</si>
  <si>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</si>
  <si>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</si>
  <si>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</si>
  <si>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</si>
  <si>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</si>
  <si>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</si>
  <si>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</si>
  <si>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</si>
  <si>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</si>
  <si>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</si>
  <si>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</si>
  <si>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</si>
  <si>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</si>
  <si>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</si>
  <si>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</si>
  <si>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</si>
  <si>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</si>
  <si>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</si>
  <si>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</si>
  <si>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</si>
  <si>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</si>
  <si>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</si>
  <si>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</si>
  <si>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</si>
  <si>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</si>
  <si>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</si>
  <si>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</si>
  <si>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</si>
  <si>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</si>
  <si>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</si>
  <si>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</si>
  <si>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</si>
  <si>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</si>
  <si>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</si>
  <si>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</si>
  <si>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</si>
  <si>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</si>
  <si>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</si>
  <si>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</si>
  <si>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</si>
  <si>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</si>
  <si>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</si>
  <si>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</si>
  <si>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</si>
  <si>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</si>
  <si>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</si>
  <si>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</si>
  <si>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</si>
  <si>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</si>
  <si>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</si>
  <si>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</si>
  <si>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</si>
  <si>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</si>
  <si>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</si>
  <si>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</si>
  <si>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</si>
  <si>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</si>
  <si>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</si>
  <si>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</si>
  <si>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</si>
  <si>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</si>
  <si>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</si>
  <si>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</si>
  <si>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</si>
  <si>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</si>
  <si>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</si>
  <si>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</si>
  <si>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</si>
  <si>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</si>
  <si>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</si>
  <si>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</si>
  <si>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</si>
  <si>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</si>
  <si>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</si>
  <si>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</si>
  <si>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</si>
  <si>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</si>
  <si>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</si>
  <si>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</si>
  <si>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</si>
  <si>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</si>
  <si>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</si>
  <si>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</si>
  <si>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</si>
  <si>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</si>
  <si>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</si>
  <si>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</si>
  <si>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</si>
  <si>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</si>
  <si>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</si>
  <si>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</si>
  <si>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</si>
  <si>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</si>
  <si>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</si>
  <si>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</si>
  <si>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</si>
  <si>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</si>
  <si>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</si>
  <si>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</si>
  <si>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</si>
  <si>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</si>
  <si>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</si>
  <si>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</si>
  <si>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</si>
  <si>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</si>
  <si>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</si>
  <si>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</si>
  <si>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</si>
  <si>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</si>
  <si>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</si>
  <si>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</si>
  <si>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</si>
  <si>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</si>
  <si>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</si>
  <si>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</si>
  <si>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</si>
  <si>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</si>
  <si>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</si>
  <si>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</si>
  <si>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</si>
  <si>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</si>
  <si>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</si>
  <si>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</si>
  <si>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</si>
  <si>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</si>
  <si>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</si>
  <si>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</si>
  <si>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</si>
  <si>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</si>
  <si>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</si>
  <si>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</si>
  <si>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</si>
  <si>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</si>
  <si>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</si>
  <si>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</si>
  <si>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</si>
  <si>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</si>
  <si>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</si>
  <si>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</si>
  <si>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</si>
  <si>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</si>
  <si>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</si>
  <si>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</si>
  <si>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</si>
  <si>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</si>
  <si>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</si>
  <si>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</si>
  <si>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</si>
  <si>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</si>
  <si>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</si>
  <si>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</si>
  <si>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</si>
  <si>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</si>
  <si>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</si>
  <si>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</si>
  <si>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</si>
  <si>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</si>
  <si>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</si>
  <si>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</si>
  <si>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</si>
  <si>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</si>
  <si>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</si>
  <si>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</si>
  <si>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</si>
  <si>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</si>
  <si>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</si>
  <si>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</si>
  <si>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</si>
  <si>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</si>
  <si>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</si>
  <si>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</si>
  <si>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</si>
  <si>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</si>
  <si>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</si>
  <si>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</si>
  <si>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</si>
  <si>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</si>
  <si>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</si>
  <si>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</si>
  <si>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</si>
  <si>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</si>
  <si>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</si>
  <si>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</si>
  <si>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</si>
  <si>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</si>
  <si>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</si>
  <si>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</si>
  <si>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</si>
  <si>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</si>
  <si>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</si>
  <si>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</si>
  <si>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</si>
  <si>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</si>
  <si>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</si>
  <si>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</si>
  <si>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</si>
  <si>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</si>
  <si>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</si>
  <si>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</si>
  <si>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</si>
  <si>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</si>
  <si>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</si>
  <si>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</si>
  <si>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</si>
  <si>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</si>
  <si>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</si>
  <si>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</si>
  <si>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</si>
  <si>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</si>
  <si>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</si>
  <si>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</si>
  <si>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</si>
  <si>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</si>
  <si>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</si>
  <si>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</si>
  <si>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</si>
  <si>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</si>
  <si>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</si>
  <si>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</si>
  <si>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</si>
  <si>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</si>
  <si>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</si>
  <si>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</si>
  <si>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</si>
  <si>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</si>
  <si>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</si>
  <si>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</si>
  <si>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</si>
  <si>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</si>
  <si>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</si>
  <si>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</si>
  <si>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</si>
  <si>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</si>
  <si>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</si>
  <si>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</si>
  <si>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</si>
  <si>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</si>
  <si>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</si>
  <si>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</si>
  <si>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</si>
  <si>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</si>
  <si>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</si>
  <si>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</si>
  <si>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</si>
  <si>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</si>
  <si>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</si>
  <si>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</si>
  <si>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</si>
  <si>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</si>
  <si>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</si>
  <si>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</si>
  <si>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</si>
  <si>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</si>
  <si>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</si>
  <si>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</si>
  <si>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</si>
  <si>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</si>
  <si>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</si>
  <si>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</si>
  <si>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</si>
  <si>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</si>
  <si>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</si>
  <si>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</si>
  <si>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</si>
  <si>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</si>
  <si>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</si>
  <si>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</si>
  <si>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</si>
  <si>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</si>
  <si>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</si>
  <si>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</si>
  <si>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</si>
  <si>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</si>
  <si>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</si>
  <si>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</si>
  <si>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</si>
  <si>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</si>
  <si>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</si>
  <si>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</si>
  <si>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</si>
  <si>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</si>
  <si>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</si>
  <si>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</si>
  <si>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</si>
  <si>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</si>
  <si>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</si>
  <si>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</si>
  <si>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</si>
  <si>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</si>
  <si>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</si>
  <si>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</si>
  <si>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</si>
  <si>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</si>
  <si>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</si>
  <si>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</si>
  <si>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</si>
  <si>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</si>
  <si>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</si>
  <si>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</si>
  <si>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</si>
  <si>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</si>
  <si>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</si>
  <si>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</si>
  <si>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</si>
  <si>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</si>
  <si>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</si>
  <si>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</si>
  <si>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</si>
  <si>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</si>
  <si>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</si>
  <si>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</si>
  <si>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</si>
  <si>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</si>
  <si>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</si>
  <si>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</si>
  <si>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</si>
  <si>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</si>
  <si>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</si>
  <si>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</si>
  <si>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</si>
  <si>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</si>
  <si>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</si>
  <si>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</si>
  <si>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</si>
  <si>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</si>
  <si>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</si>
  <si>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</si>
  <si>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</si>
  <si>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</si>
  <si>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</si>
  <si>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</si>
  <si>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</si>
  <si>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</si>
  <si>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</si>
  <si>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</si>
  <si>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</si>
  <si>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</si>
  <si>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</si>
  <si>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</si>
  <si>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</si>
  <si>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</si>
  <si>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</si>
  <si>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</si>
  <si>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</si>
  <si>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</si>
  <si>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</si>
  <si>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</si>
  <si>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</si>
  <si>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</si>
  <si>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</si>
  <si>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</si>
  <si>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</si>
  <si>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</si>
  <si>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</si>
  <si>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</si>
  <si>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</si>
  <si>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</si>
  <si>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</si>
  <si>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</si>
  <si>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</si>
  <si>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</si>
  <si>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</si>
  <si>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</si>
  <si>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</si>
  <si>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</si>
  <si>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</si>
  <si>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</si>
  <si>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</si>
  <si>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</si>
  <si>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</si>
  <si>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</si>
  <si>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</si>
  <si>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</si>
  <si>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</si>
  <si>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</si>
  <si>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</si>
  <si>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</si>
  <si>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</si>
  <si>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</si>
  <si>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</si>
  <si>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</si>
  <si>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</si>
  <si>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</si>
  <si>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</si>
  <si>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</si>
  <si>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</si>
  <si>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</si>
  <si>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</si>
  <si>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</si>
  <si>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</si>
  <si>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</si>
  <si>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</si>
  <si>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</si>
  <si>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</si>
  <si>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</si>
  <si>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</si>
  <si>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</si>
  <si>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</si>
  <si>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</si>
  <si>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</si>
  <si>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</si>
  <si>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</si>
  <si>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</si>
  <si>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</si>
  <si>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</si>
  <si>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</si>
  <si>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</si>
  <si>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</si>
  <si>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</si>
  <si>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</si>
  <si>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</si>
  <si>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</si>
  <si>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</si>
  <si>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</si>
  <si>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</si>
  <si>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</si>
  <si>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</si>
  <si>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</si>
  <si>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</si>
  <si>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</si>
  <si>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</si>
  <si>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</si>
  <si>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</si>
  <si>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</si>
  <si>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</si>
  <si>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</si>
  <si>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</si>
  <si>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</si>
  <si>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</si>
  <si>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</si>
  <si>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</si>
  <si>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</si>
  <si>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</si>
  <si>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</si>
  <si>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</si>
  <si>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</si>
  <si>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</si>
  <si>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</si>
  <si>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</si>
  <si>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</si>
  <si>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</si>
  <si>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</si>
  <si>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</si>
  <si>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</si>
  <si>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</si>
  <si>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</si>
  <si>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</si>
  <si>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</si>
  <si>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</si>
  <si>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</si>
  <si>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</si>
  <si>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</si>
  <si>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</si>
  <si>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</si>
  <si>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</si>
  <si>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</si>
  <si>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</si>
  <si>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</si>
  <si>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</si>
  <si>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</si>
  <si>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</si>
  <si>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</si>
  <si>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</si>
  <si>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</si>
  <si>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</si>
  <si>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</si>
  <si>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</si>
  <si>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</si>
  <si>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</si>
  <si>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</si>
  <si>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</si>
  <si>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</si>
  <si>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</si>
  <si>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</si>
  <si>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</si>
  <si>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</si>
  <si>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</si>
  <si>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</si>
  <si>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</si>
  <si>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</si>
  <si>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</si>
  <si>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</si>
  <si>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</si>
  <si>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</si>
  <si>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</si>
  <si>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</si>
  <si>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</si>
  <si>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</si>
  <si>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</si>
  <si>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</si>
  <si>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</si>
  <si>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</si>
  <si>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</si>
  <si>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</si>
  <si>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</si>
  <si>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</si>
  <si>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</si>
  <si>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</si>
  <si>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</si>
  <si>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</si>
  <si>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</si>
  <si>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</si>
  <si>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</si>
  <si>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</si>
  <si>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</si>
  <si>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</si>
  <si>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</si>
  <si>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</si>
  <si>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</si>
  <si>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</si>
  <si>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</si>
  <si>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</si>
  <si>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</si>
  <si>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</si>
  <si>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</si>
  <si>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</si>
  <si>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</si>
  <si>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</si>
  <si>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</si>
  <si>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</si>
  <si>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</si>
  <si>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</si>
  <si>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</si>
  <si>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</si>
  <si>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</si>
  <si>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</si>
  <si>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</si>
  <si>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</si>
  <si>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</si>
  <si>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</si>
  <si>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</si>
  <si>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</si>
  <si>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</si>
  <si>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</si>
  <si>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</si>
  <si>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</si>
  <si>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</si>
  <si>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</si>
  <si>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</si>
  <si>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</si>
  <si>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</si>
  <si>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</si>
  <si>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</si>
  <si>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</si>
  <si>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</si>
  <si>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</si>
  <si>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</si>
  <si>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</si>
  <si>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</si>
  <si>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</si>
  <si>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</si>
  <si>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</si>
  <si>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</si>
  <si>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</si>
  <si>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</si>
  <si>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</si>
  <si>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</si>
  <si>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</si>
  <si>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</si>
  <si>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</si>
  <si>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</si>
  <si>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</si>
  <si>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</si>
  <si>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</si>
  <si>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</si>
  <si>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</si>
  <si>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</si>
  <si>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</si>
  <si>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</si>
  <si>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</si>
  <si>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</si>
  <si>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</si>
  <si>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</si>
  <si>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</si>
  <si>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</si>
  <si>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</si>
  <si>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</si>
  <si>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</si>
  <si>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</si>
  <si>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</si>
  <si>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</si>
  <si>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</si>
  <si>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</si>
  <si>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</si>
  <si>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</si>
  <si>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</si>
  <si>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</si>
  <si>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</si>
  <si>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</si>
  <si>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</si>
  <si>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</si>
  <si>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</si>
  <si>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</si>
  <si>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</si>
  <si>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</si>
  <si>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</si>
  <si>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</si>
  <si>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</si>
  <si>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</si>
  <si>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</si>
  <si>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</si>
  <si>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</si>
  <si>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</si>
  <si>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</si>
  <si>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</si>
  <si>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</si>
  <si>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</si>
  <si>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</si>
  <si>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</si>
  <si>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</si>
  <si>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</si>
  <si>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</si>
  <si>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</si>
  <si>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</si>
  <si>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</si>
  <si>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</si>
  <si>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</si>
  <si>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</si>
  <si>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</si>
  <si>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</si>
  <si>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</si>
  <si>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</si>
  <si>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</si>
  <si>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</si>
  <si>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</si>
  <si>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</si>
  <si>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</si>
  <si>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</si>
  <si>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</si>
  <si>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</si>
  <si>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</si>
  <si>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</si>
  <si>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</si>
  <si>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</si>
  <si>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</si>
  <si>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</si>
  <si>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</si>
  <si>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</si>
  <si>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</si>
  <si>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</si>
  <si>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</si>
  <si>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</si>
  <si>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</si>
  <si>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</si>
  <si>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</si>
  <si>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</si>
  <si>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</si>
  <si>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</si>
  <si>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</si>
  <si>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</si>
  <si>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</si>
  <si>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</si>
  <si>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</si>
  <si>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</si>
  <si>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</si>
  <si>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</si>
  <si>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</si>
  <si>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</si>
  <si>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</si>
  <si>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</si>
  <si>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</si>
  <si>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</si>
  <si>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</si>
  <si>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</si>
  <si>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</si>
  <si>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</si>
  <si>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</si>
  <si>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</si>
  <si>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</si>
  <si>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</si>
  <si>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</si>
  <si>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</si>
  <si>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</si>
  <si>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</si>
  <si>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</si>
  <si>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</si>
  <si>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</si>
  <si>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</si>
  <si>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</si>
  <si>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</si>
  <si>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</si>
  <si>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</si>
  <si>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</si>
  <si>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</si>
  <si>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</si>
  <si>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</si>
  <si>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</si>
  <si>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</si>
  <si>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</si>
  <si>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</si>
  <si>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</si>
  <si>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</si>
  <si>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</si>
  <si>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</si>
  <si>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</si>
  <si>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</si>
  <si>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</si>
  <si>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</si>
  <si>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</si>
  <si>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</si>
  <si>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</si>
  <si>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</si>
  <si>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</si>
  <si>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</si>
  <si>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</si>
  <si>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</si>
  <si>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</si>
  <si>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</si>
  <si>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</si>
  <si>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</si>
  <si>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</si>
  <si>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</si>
  <si>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</si>
  <si>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</si>
  <si>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</si>
  <si>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</si>
  <si>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</si>
  <si>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</si>
  <si>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</si>
  <si>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</si>
  <si>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</si>
  <si>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</si>
  <si>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</si>
  <si>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</si>
  <si>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</si>
  <si>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</si>
  <si>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</si>
  <si>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</si>
  <si>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</si>
  <si>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</si>
  <si>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</si>
  <si>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</si>
  <si>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</si>
  <si>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</si>
  <si>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</si>
  <si>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</si>
  <si>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</si>
  <si>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</si>
  <si>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</si>
  <si>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</si>
  <si>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</si>
  <si>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</si>
  <si>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</si>
  <si>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</si>
  <si>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</si>
  <si>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</si>
  <si>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</si>
  <si>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</si>
  <si>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</si>
  <si>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</si>
  <si>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</si>
  <si>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</si>
  <si>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</si>
  <si>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</si>
  <si>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</si>
  <si>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</si>
  <si>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</si>
  <si>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</si>
  <si>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</si>
  <si>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</si>
  <si>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</si>
  <si>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</si>
  <si>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</si>
  <si>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</si>
  <si>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</si>
  <si>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</si>
  <si>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</si>
  <si>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</si>
  <si>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</si>
  <si>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</si>
  <si>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</si>
  <si>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</si>
  <si>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</si>
  <si>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</si>
  <si>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</si>
  <si>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</si>
  <si>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</si>
  <si>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</si>
  <si>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</si>
  <si>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</si>
  <si>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</si>
  <si>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</si>
  <si>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</si>
  <si>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</si>
  <si>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</si>
  <si>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</si>
  <si>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</si>
  <si>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</si>
  <si>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</si>
  <si>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</si>
  <si>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</si>
  <si>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</si>
  <si>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</si>
  <si>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</si>
  <si>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</si>
  <si>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</si>
  <si>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</si>
  <si>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</si>
  <si>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</si>
  <si>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</si>
  <si>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</si>
  <si>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</si>
  <si>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</si>
  <si>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</si>
  <si>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</si>
  <si>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</si>
  <si>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</si>
  <si>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</si>
  <si>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</si>
  <si>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</si>
  <si>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</si>
  <si>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</si>
  <si>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</si>
  <si>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</si>
  <si>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</si>
  <si>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</si>
  <si>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</si>
  <si>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</si>
  <si>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</si>
  <si>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</si>
  <si>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</si>
  <si>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</si>
  <si>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</si>
  <si>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</si>
  <si>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</si>
  <si>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</si>
  <si>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</si>
  <si>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</si>
  <si>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</si>
  <si>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</si>
  <si>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</si>
  <si>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</si>
  <si>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</si>
  <si>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</si>
  <si>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</si>
  <si>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</si>
  <si>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</si>
  <si>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</si>
  <si>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</si>
  <si>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</si>
  <si>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</si>
  <si>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</si>
  <si>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</si>
  <si>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</si>
  <si>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</si>
  <si>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</si>
  <si>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</si>
  <si>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</si>
  <si>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</si>
  <si>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</si>
  <si>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</si>
  <si>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</si>
  <si>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</si>
  <si>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</si>
  <si>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</si>
  <si>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</si>
  <si>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</si>
  <si>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</si>
  <si>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</si>
  <si>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</si>
  <si>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</si>
  <si>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</si>
  <si>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</si>
  <si>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</si>
  <si>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</si>
  <si>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</si>
  <si>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</si>
  <si>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</si>
  <si>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</si>
  <si>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</si>
  <si>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</si>
  <si>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</si>
  <si>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</si>
  <si>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</si>
  <si>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</si>
  <si>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</si>
  <si>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</si>
  <si>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</si>
  <si>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</si>
  <si>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</si>
  <si>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</si>
  <si>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</si>
  <si>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</si>
  <si>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</si>
  <si>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</si>
  <si>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</si>
  <si>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</si>
  <si>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</si>
  <si>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</si>
  <si>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</si>
  <si>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</si>
  <si>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</si>
  <si>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</si>
  <si>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</si>
  <si>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</si>
  <si>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</si>
  <si>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</si>
  <si>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</si>
  <si>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</si>
  <si>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</si>
  <si>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</si>
  <si>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</si>
  <si>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</si>
  <si>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</si>
  <si>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</si>
  <si>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</si>
  <si>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</si>
  <si>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</si>
  <si>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</si>
  <si>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</si>
  <si>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</si>
  <si>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</si>
  <si>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</si>
  <si>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</si>
  <si>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</si>
  <si>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</si>
  <si>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</si>
  <si>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</si>
  <si>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</si>
  <si>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</si>
  <si>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</si>
  <si>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</si>
  <si>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</si>
  <si>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</si>
  <si>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</si>
  <si>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</si>
  <si>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</si>
  <si>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</si>
  <si>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</si>
  <si>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</si>
  <si>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</si>
  <si>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</si>
  <si>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</si>
  <si>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</si>
  <si>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</si>
  <si>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</si>
  <si>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</si>
  <si>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</si>
  <si>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</si>
  <si>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</si>
  <si>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</si>
  <si>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</si>
  <si>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</si>
  <si>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</si>
  <si>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</si>
  <si>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</si>
  <si>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</si>
  <si>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</si>
  <si>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</si>
  <si>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</si>
  <si>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</si>
  <si>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</si>
  <si>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</si>
  <si>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</si>
  <si>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</si>
  <si>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</si>
  <si>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</si>
  <si>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</si>
  <si>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</si>
  <si>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</si>
  <si>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</si>
  <si>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</si>
  <si>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</si>
  <si>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</si>
  <si>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</si>
  <si>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</si>
  <si>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</si>
  <si>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</si>
  <si>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</si>
  <si>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</si>
  <si>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</si>
  <si>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</si>
  <si>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</si>
  <si>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</si>
  <si>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</si>
  <si>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</si>
  <si>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</si>
  <si>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</si>
  <si>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</si>
  <si>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</si>
  <si>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</si>
  <si>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</si>
  <si>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</si>
  <si>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</si>
  <si>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</si>
  <si>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</si>
  <si>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</si>
  <si>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</si>
  <si>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</si>
  <si>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</si>
  <si>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</si>
  <si>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</si>
  <si>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</si>
  <si>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</si>
  <si>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</si>
  <si>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</si>
  <si>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</si>
  <si>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</si>
  <si>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</si>
  <si>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</si>
  <si>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</si>
  <si>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</si>
  <si>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</si>
  <si>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</si>
  <si>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</si>
  <si>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</si>
  <si>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</si>
  <si>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</si>
  <si>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</si>
  <si>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</si>
  <si>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</si>
  <si>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</si>
  <si>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</si>
  <si>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</si>
  <si>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</si>
  <si>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</si>
  <si>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</si>
  <si>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</si>
  <si>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</si>
  <si>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</si>
  <si>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</si>
  <si>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</si>
  <si>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</si>
  <si>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</si>
  <si>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</si>
  <si>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</si>
  <si>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</si>
  <si>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</si>
  <si>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</si>
  <si>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</si>
  <si>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</si>
  <si>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</si>
  <si>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</si>
  <si>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</si>
  <si>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</si>
  <si>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</si>
  <si>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</si>
  <si>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</si>
  <si>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</si>
  <si>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</si>
  <si>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</si>
  <si>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</si>
  <si>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</si>
  <si>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</si>
  <si>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</si>
  <si>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</si>
  <si>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</si>
  <si>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</si>
  <si>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</si>
  <si>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</si>
  <si>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</si>
  <si>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</si>
  <si>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</si>
  <si>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</si>
  <si>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</si>
  <si>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</si>
  <si>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</si>
  <si>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</si>
  <si>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</si>
  <si>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</si>
  <si>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</si>
  <si>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</si>
  <si>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</si>
  <si>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</si>
  <si>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</si>
  <si>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</si>
  <si>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</si>
  <si>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</si>
  <si>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</si>
  <si>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</si>
  <si>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</si>
  <si>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</si>
  <si>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</si>
  <si>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</si>
  <si>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</si>
  <si>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</si>
  <si>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</si>
  <si>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</si>
  <si>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</si>
  <si>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</si>
  <si>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</si>
  <si>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</si>
  <si>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</si>
  <si>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</si>
  <si>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</si>
  <si>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</si>
  <si>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</si>
  <si>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</si>
  <si>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</si>
  <si>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</si>
  <si>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</si>
  <si>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</si>
  <si>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</si>
  <si>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</si>
  <si>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</si>
  <si>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</si>
  <si>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</si>
  <si>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</si>
  <si>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</si>
  <si>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</si>
  <si>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</si>
  <si>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</si>
  <si>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</si>
  <si>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</si>
  <si>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</si>
  <si>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</si>
  <si>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</si>
  <si>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</si>
  <si>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</si>
  <si>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</si>
  <si>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</si>
  <si>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</si>
  <si>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</si>
  <si>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</si>
  <si>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</si>
  <si>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</si>
  <si>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</si>
  <si>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</si>
  <si>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</si>
  <si>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</si>
  <si>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</si>
  <si>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</si>
  <si>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</si>
  <si>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</si>
  <si>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</si>
  <si>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</si>
  <si>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</si>
  <si>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</si>
  <si>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</si>
  <si>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</si>
  <si>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</si>
  <si>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</si>
  <si>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</si>
  <si>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</si>
  <si>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</si>
  <si>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</si>
  <si>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</si>
  <si>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</si>
  <si>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</si>
  <si>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</si>
  <si>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</si>
  <si>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</si>
  <si>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</si>
  <si>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</si>
  <si>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</si>
  <si>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</si>
  <si>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</si>
  <si>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</si>
  <si>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</si>
  <si>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</si>
  <si>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</si>
  <si>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</si>
  <si>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</si>
  <si>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</si>
  <si>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</si>
  <si>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</si>
  <si>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</si>
  <si>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</si>
  <si>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</si>
  <si>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</si>
  <si>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</si>
  <si>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</si>
  <si>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</si>
  <si>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</si>
  <si>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</si>
  <si>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</si>
  <si>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</si>
  <si>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</si>
  <si>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</si>
  <si>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</si>
  <si>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</si>
  <si>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</si>
  <si>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</si>
  <si>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</si>
  <si>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</si>
  <si>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</si>
  <si>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</si>
  <si>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</si>
  <si>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</si>
  <si>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</si>
  <si>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</si>
  <si>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</si>
  <si>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</si>
  <si>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</si>
  <si>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</si>
  <si>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</si>
  <si>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</si>
  <si>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</si>
  <si>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</si>
  <si>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</si>
  <si>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</si>
  <si>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</si>
  <si>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</si>
  <si>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</si>
  <si>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</si>
  <si>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</si>
  <si>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</si>
  <si>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</si>
  <si>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</si>
  <si>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</si>
  <si>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</si>
  <si>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</si>
  <si>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</si>
  <si>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</si>
  <si>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</si>
  <si>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</si>
  <si>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</si>
  <si>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</si>
  <si>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</si>
  <si>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</si>
  <si>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</si>
  <si>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</si>
  <si>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</si>
  <si>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</si>
  <si>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</si>
  <si>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</si>
  <si>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</si>
  <si>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</si>
  <si>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</si>
  <si>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</si>
  <si>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</si>
  <si>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</si>
  <si>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</si>
  <si>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</si>
  <si>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</si>
  <si>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</si>
  <si>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</si>
  <si>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</si>
  <si>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</si>
  <si>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</si>
  <si>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</si>
  <si>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</si>
  <si>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</si>
  <si>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</si>
  <si>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</si>
  <si>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</si>
  <si>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</si>
  <si>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</si>
  <si>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</si>
  <si>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</si>
  <si>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</si>
  <si>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</si>
  <si>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</si>
  <si>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</si>
  <si>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</si>
  <si>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</si>
  <si>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</si>
  <si>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</si>
  <si>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</si>
  <si>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</si>
  <si>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</si>
  <si>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</si>
  <si>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</si>
  <si>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</si>
  <si>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</si>
  <si>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</si>
  <si>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</si>
  <si>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</si>
  <si>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</si>
  <si>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</si>
  <si>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</si>
  <si>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</si>
  <si>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</si>
  <si>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</si>
  <si>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</si>
  <si>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</si>
  <si>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</si>
  <si>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</si>
  <si>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</si>
  <si>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</si>
  <si>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</si>
  <si>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</si>
  <si>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</si>
  <si>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</si>
  <si>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</si>
  <si>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</si>
  <si>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</si>
  <si>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</si>
  <si>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</si>
  <si>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</si>
  <si>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</si>
  <si>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</si>
  <si>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</si>
  <si>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</si>
  <si>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</si>
  <si>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</si>
  <si>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</si>
  <si>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</si>
  <si>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</si>
  <si>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</si>
  <si>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</si>
  <si>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</si>
  <si>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</si>
  <si>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</si>
  <si>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</si>
  <si>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</si>
  <si>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</si>
  <si>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</si>
  <si>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</si>
  <si>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</si>
  <si>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</si>
  <si>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</si>
  <si>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</si>
  <si>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</si>
  <si>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</si>
  <si>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</si>
  <si>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</si>
  <si>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</si>
  <si>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</si>
  <si>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</si>
  <si>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</si>
  <si>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</si>
  <si>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</si>
  <si>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</si>
  <si>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</si>
  <si>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</si>
  <si>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</si>
  <si>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</si>
  <si>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</si>
  <si>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</si>
  <si>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</si>
  <si>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</si>
  <si>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</si>
  <si>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</si>
  <si>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</si>
  <si>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</si>
  <si>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</si>
  <si>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</si>
  <si>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</si>
  <si>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</si>
  <si>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</si>
  <si>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</si>
  <si>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</si>
  <si>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</si>
  <si>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</si>
  <si>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</si>
  <si>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</si>
  <si>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</si>
  <si>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</si>
  <si>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</si>
  <si>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</si>
  <si>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</si>
  <si>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</si>
  <si>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</si>
  <si>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</si>
  <si>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</si>
  <si>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</si>
  <si>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</si>
  <si>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</si>
  <si>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</si>
  <si>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</si>
  <si>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</si>
  <si>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</si>
  <si>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</si>
  <si>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</si>
  <si>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</si>
  <si>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</si>
  <si>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</si>
  <si>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</si>
  <si>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</si>
  <si>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</si>
  <si>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</si>
  <si>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</si>
  <si>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</si>
  <si>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</si>
  <si>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</si>
  <si>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</si>
  <si>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</si>
  <si>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</si>
  <si>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</si>
  <si>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</si>
  <si>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</si>
  <si>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</si>
  <si>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</si>
  <si>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</si>
  <si>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</si>
  <si>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</si>
  <si>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</si>
  <si>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</si>
  <si>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</si>
  <si>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</si>
  <si>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</si>
  <si>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</si>
  <si>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</si>
  <si>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</si>
  <si>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</si>
  <si>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</si>
  <si>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</si>
  <si>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</si>
  <si>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</si>
  <si>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</si>
  <si>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</si>
  <si>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</si>
  <si>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</si>
  <si>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</si>
  <si>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</si>
  <si>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</si>
  <si>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</si>
  <si>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</si>
  <si>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</si>
  <si>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</si>
  <si>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</si>
  <si>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</si>
  <si>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</si>
  <si>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</si>
  <si>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</si>
  <si>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</si>
  <si>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</si>
  <si>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</si>
  <si>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</si>
  <si>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</si>
  <si>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</si>
  <si>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</si>
  <si>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</si>
  <si>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</si>
  <si>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</si>
  <si>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</si>
  <si>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</si>
  <si>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</si>
  <si>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</si>
  <si>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</si>
  <si>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</si>
  <si>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</si>
  <si>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</si>
  <si>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</si>
  <si>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</si>
  <si>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</si>
  <si>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</si>
  <si>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</si>
  <si>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</si>
  <si>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</si>
  <si>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</si>
  <si>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</si>
  <si>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</si>
  <si>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</si>
  <si>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</si>
  <si>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</si>
  <si>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</si>
  <si>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</si>
  <si>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</si>
  <si>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</si>
  <si>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</si>
  <si>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</si>
  <si>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</si>
  <si>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</si>
  <si>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</si>
  <si>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</si>
  <si>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</si>
  <si>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</si>
  <si>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</si>
  <si>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</si>
  <si>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</si>
  <si>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</si>
  <si>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</si>
  <si>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</si>
  <si>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</si>
  <si>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</si>
  <si>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</si>
  <si>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</si>
  <si>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</si>
  <si>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</si>
  <si>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</si>
  <si>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</si>
  <si>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</si>
  <si>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</si>
  <si>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</si>
  <si>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</si>
  <si>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</si>
  <si>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</si>
  <si>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</si>
  <si>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</si>
  <si>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</si>
  <si>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</si>
  <si>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</si>
  <si>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</si>
  <si>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</si>
  <si>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</si>
  <si>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</si>
  <si>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</si>
  <si>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</si>
  <si>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</si>
  <si>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</si>
  <si>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</si>
  <si>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</si>
  <si>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</si>
  <si>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</si>
  <si>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</si>
  <si>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</si>
  <si>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</si>
  <si>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</si>
  <si>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</si>
  <si>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</si>
  <si>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</si>
  <si>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</si>
  <si>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</si>
  <si>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</si>
  <si>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</si>
  <si>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</si>
  <si>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</si>
  <si>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</si>
  <si>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</si>
  <si>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</si>
  <si>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</si>
  <si>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</si>
  <si>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</si>
  <si>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</si>
  <si>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</si>
  <si>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</si>
  <si>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</si>
  <si>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</si>
  <si>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</si>
  <si>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</si>
  <si>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</si>
  <si>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</si>
  <si>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</si>
  <si>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</si>
  <si>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</si>
  <si>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</si>
  <si>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</si>
  <si>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</si>
  <si>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</si>
  <si>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</si>
  <si>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</si>
  <si>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</si>
  <si>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</si>
  <si>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</si>
  <si>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</si>
  <si>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</si>
  <si>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</si>
  <si>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</si>
  <si>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</si>
  <si>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</si>
  <si>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</si>
  <si>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</si>
  <si>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</si>
  <si>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</si>
  <si>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</si>
  <si>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</si>
  <si>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</si>
  <si>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</si>
  <si>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</si>
  <si>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</si>
  <si>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</si>
  <si>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</si>
  <si>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</si>
  <si>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</si>
  <si>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</si>
  <si>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</si>
  <si>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</si>
  <si>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</si>
  <si>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</si>
  <si>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</si>
  <si>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</si>
  <si>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</si>
  <si>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</si>
  <si>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</si>
  <si>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</si>
  <si>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</si>
  <si>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</si>
  <si>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</si>
  <si>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</si>
  <si>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</si>
  <si>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</si>
  <si>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</si>
  <si>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</si>
  <si>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</si>
  <si>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</si>
  <si>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</si>
  <si>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</si>
  <si>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</si>
  <si>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</si>
  <si>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</si>
  <si>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</si>
  <si>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</si>
  <si>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</si>
  <si>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</si>
  <si>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</si>
  <si>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</si>
  <si>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</si>
  <si>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</si>
  <si>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</si>
  <si>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</si>
  <si>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</si>
  <si>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</si>
  <si>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</si>
  <si>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</si>
  <si>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</si>
  <si>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</si>
  <si>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</si>
  <si>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</si>
  <si>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</si>
  <si>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</si>
  <si>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</si>
  <si>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</si>
  <si>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</si>
  <si>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</si>
  <si>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</si>
  <si>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</si>
  <si>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</si>
  <si>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</si>
  <si>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</si>
  <si>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</si>
  <si>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</si>
  <si>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</si>
  <si>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</si>
  <si>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</si>
  <si>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</si>
  <si>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</si>
  <si>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</si>
  <si>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</si>
  <si>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</si>
  <si>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</si>
  <si>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</si>
  <si>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</si>
  <si>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</si>
  <si>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</si>
  <si>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</si>
  <si>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</si>
  <si>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</si>
  <si>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</si>
  <si>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</si>
  <si>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</si>
  <si>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</si>
  <si>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</si>
  <si>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</si>
  <si>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</si>
  <si>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</si>
  <si>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</si>
  <si>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</si>
  <si>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</si>
  <si>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</si>
  <si>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</si>
  <si>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</si>
  <si>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</si>
  <si>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</si>
  <si>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</si>
  <si>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</si>
  <si>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</si>
  <si>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</si>
  <si>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</si>
  <si>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</si>
  <si>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</si>
  <si>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</si>
  <si>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</si>
  <si>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</si>
  <si>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</si>
  <si>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</si>
  <si>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</si>
  <si>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</si>
  <si>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</si>
  <si>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</si>
  <si>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</si>
  <si>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</si>
  <si>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</si>
  <si>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</si>
  <si>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</si>
  <si>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</si>
  <si>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</si>
  <si>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</si>
  <si>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</si>
  <si>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</si>
  <si>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</si>
  <si>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</si>
  <si>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</si>
  <si>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</si>
  <si>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</si>
  <si>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</si>
  <si>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</si>
  <si>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</si>
  <si>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</si>
  <si>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</si>
  <si>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</si>
  <si>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</si>
  <si>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</si>
  <si>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</si>
  <si>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</si>
  <si>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</si>
  <si>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</si>
  <si>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</si>
  <si>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</si>
  <si>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</si>
  <si>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</si>
  <si>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</si>
  <si>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</si>
  <si>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</si>
  <si>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</si>
  <si>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</si>
  <si>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</si>
  <si>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</si>
  <si>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</si>
  <si>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</si>
  <si>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</si>
  <si>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</si>
  <si>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</si>
  <si>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</si>
  <si>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</si>
  <si>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</si>
  <si>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</si>
  <si>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</si>
  <si>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</si>
  <si>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</si>
  <si>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</si>
  <si>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</si>
  <si>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</si>
  <si>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</si>
  <si>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</si>
  <si>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</si>
  <si>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</si>
  <si>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</si>
  <si>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</si>
  <si>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</si>
  <si>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</si>
  <si>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</si>
  <si>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</si>
  <si>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</si>
  <si>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</si>
  <si>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</si>
  <si>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</si>
  <si>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</si>
  <si>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</si>
  <si>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</si>
  <si>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</si>
  <si>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</si>
  <si>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</si>
  <si>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</si>
  <si>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</si>
  <si>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</si>
  <si>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</si>
  <si>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</si>
  <si>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</si>
  <si>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</si>
  <si>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</si>
  <si>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</si>
  <si>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</si>
  <si>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</si>
  <si>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</si>
  <si>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</si>
  <si>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</si>
  <si>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</si>
  <si>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</si>
  <si>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</si>
  <si>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</si>
  <si>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</si>
  <si>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</si>
  <si>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</si>
  <si>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</si>
  <si>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</si>
  <si>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</si>
  <si>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</si>
  <si>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</si>
  <si>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</si>
  <si>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</si>
  <si>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</si>
  <si>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</si>
  <si>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</si>
  <si>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</si>
  <si>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</si>
  <si>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</si>
  <si>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</si>
  <si>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</si>
  <si>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</si>
  <si>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</si>
  <si>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</si>
  <si>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</si>
  <si>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</si>
  <si>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</si>
  <si>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</si>
  <si>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</si>
  <si>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</si>
  <si>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</si>
  <si>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</si>
  <si>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</si>
  <si>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</si>
  <si>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</si>
  <si>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</si>
  <si>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</si>
  <si>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</si>
  <si>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</si>
  <si>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</si>
  <si>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</si>
  <si>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</si>
  <si>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</si>
  <si>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</si>
  <si>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</si>
  <si>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</si>
  <si>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</si>
  <si>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</si>
  <si>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</si>
  <si>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</si>
  <si>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</si>
  <si>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</si>
  <si>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</si>
  <si>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</si>
  <si>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</si>
  <si>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</si>
  <si>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</si>
  <si>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</si>
  <si>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</si>
  <si>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</si>
  <si>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</si>
  <si>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</si>
  <si>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</si>
  <si>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</si>
  <si>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</si>
  <si>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</si>
  <si>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</si>
  <si>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</si>
  <si>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</si>
  <si>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</si>
  <si>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</si>
  <si>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</si>
  <si>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</si>
  <si>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</si>
  <si>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</si>
  <si>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</si>
  <si>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</si>
  <si>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</si>
  <si>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</si>
  <si>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</si>
  <si>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</si>
  <si>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</si>
  <si>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</si>
  <si>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</si>
  <si>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</si>
  <si>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</si>
  <si>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</si>
  <si>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</si>
  <si>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</si>
  <si>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</si>
  <si>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</si>
  <si>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</si>
  <si>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</si>
  <si>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</si>
  <si>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</si>
  <si>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</si>
  <si>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</si>
  <si>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</si>
  <si>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</si>
  <si>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</si>
  <si>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</si>
  <si>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</si>
  <si>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</si>
  <si>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</si>
  <si>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</si>
  <si>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</si>
  <si>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</si>
  <si>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</si>
  <si>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</si>
  <si>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</si>
  <si>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</si>
  <si>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</si>
  <si>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</si>
  <si>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</si>
  <si>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</si>
  <si>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</si>
  <si>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</si>
  <si>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</si>
  <si>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</si>
  <si>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</si>
  <si>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</si>
  <si>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</si>
  <si>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</si>
  <si>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</si>
  <si>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</si>
  <si>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</si>
  <si>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</si>
  <si>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</si>
  <si>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</si>
  <si>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</si>
  <si>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</si>
  <si>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</si>
  <si>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</si>
  <si>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</si>
  <si>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</si>
  <si>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</si>
  <si>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</si>
  <si>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</si>
  <si>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</si>
  <si>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</si>
  <si>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</si>
  <si>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</si>
  <si>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</si>
  <si>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</si>
  <si>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</si>
  <si>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</si>
  <si>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</si>
  <si>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</si>
  <si>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</si>
  <si>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</si>
  <si>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</si>
  <si>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</si>
  <si>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</si>
  <si>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</si>
  <si>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</si>
  <si>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</si>
  <si>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</si>
  <si>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</si>
  <si>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</si>
  <si>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</si>
  <si>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</si>
  <si>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</si>
  <si>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</si>
  <si>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</si>
  <si>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</si>
  <si>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</si>
  <si>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</si>
  <si>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</si>
  <si>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</si>
  <si>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</si>
  <si>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</si>
  <si>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</si>
  <si>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</si>
  <si>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</si>
  <si>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</si>
  <si>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</si>
  <si>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</si>
  <si>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</si>
  <si>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</si>
  <si>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</si>
  <si>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</si>
  <si>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</si>
  <si>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</si>
  <si>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</si>
  <si>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</si>
  <si>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</si>
  <si>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</si>
  <si>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</si>
  <si>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</si>
  <si>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</si>
  <si>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</si>
  <si>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</si>
  <si>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</si>
  <si>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</si>
  <si>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</si>
  <si>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</si>
  <si>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</si>
  <si>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</si>
  <si>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</si>
  <si>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</si>
  <si>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</si>
  <si>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</si>
  <si>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</si>
  <si>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</si>
  <si>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</si>
  <si>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</si>
  <si>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</si>
  <si>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</si>
  <si>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</si>
  <si>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</si>
  <si>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</si>
  <si>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</si>
  <si>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</si>
  <si>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</si>
  <si>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</si>
  <si>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</si>
  <si>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</si>
  <si>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</si>
  <si>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</si>
  <si>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</si>
  <si>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</si>
  <si>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</si>
  <si>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</si>
  <si>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</si>
  <si>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</si>
  <si>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</si>
  <si>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</si>
  <si>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</si>
  <si>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</si>
  <si>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</si>
  <si>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</si>
  <si>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</si>
  <si>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</si>
  <si>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</si>
  <si>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</si>
  <si>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</si>
  <si>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</si>
  <si>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</si>
  <si>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</si>
  <si>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</si>
  <si>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</si>
  <si>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</si>
  <si>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</si>
  <si>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</si>
  <si>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</si>
  <si>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</si>
  <si>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</si>
  <si>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</si>
  <si>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</si>
  <si>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</si>
  <si>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</si>
  <si>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</si>
  <si>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</si>
  <si>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</si>
  <si>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</si>
  <si>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</si>
  <si>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</si>
  <si>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</si>
  <si>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</si>
  <si>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</si>
  <si>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</si>
  <si>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</si>
  <si>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</si>
  <si>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</si>
  <si>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</si>
  <si>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</si>
  <si>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</si>
  <si>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</si>
  <si>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</si>
  <si>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</si>
  <si>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</si>
  <si>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</si>
  <si>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</si>
  <si>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</si>
  <si>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</si>
  <si>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</si>
  <si>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</si>
  <si>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</si>
  <si>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</si>
  <si>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</si>
  <si>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</si>
  <si>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</si>
  <si>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</si>
  <si>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</si>
  <si>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</si>
  <si>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</si>
  <si>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</si>
  <si>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</si>
  <si>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</si>
  <si>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</si>
  <si>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</si>
  <si>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</si>
  <si>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</si>
  <si>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</si>
  <si>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</si>
  <si>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</si>
  <si>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</si>
  <si>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</si>
  <si>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</si>
  <si>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</si>
  <si>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</si>
  <si>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</si>
  <si>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</si>
  <si>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</si>
  <si>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</si>
  <si>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</si>
  <si>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</si>
  <si>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</si>
  <si>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</si>
  <si>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</si>
  <si>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</si>
  <si>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</si>
  <si>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</si>
  <si>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</si>
  <si>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</si>
  <si>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</si>
  <si>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</si>
  <si>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</si>
  <si>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</si>
  <si>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</si>
  <si>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</si>
  <si>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</si>
  <si>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</si>
  <si>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</si>
  <si>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</si>
  <si>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</si>
  <si>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</si>
  <si>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</si>
  <si>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</si>
  <si>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</si>
  <si>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</si>
  <si>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</si>
  <si>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</si>
  <si>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</si>
  <si>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</si>
  <si>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</si>
  <si>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</si>
  <si>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</si>
  <si>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</si>
  <si>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</si>
  <si>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</si>
  <si>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</si>
  <si>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</si>
  <si>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</si>
  <si>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</si>
  <si>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</si>
  <si>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</si>
  <si>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</si>
  <si>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</si>
  <si>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</si>
  <si>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</si>
  <si>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</si>
  <si>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</si>
  <si>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</si>
  <si>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</si>
  <si>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</si>
  <si>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</si>
  <si>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</si>
  <si>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</si>
  <si>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</si>
  <si>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</si>
  <si>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</si>
  <si>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</si>
  <si>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</si>
  <si>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</si>
  <si>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</si>
  <si>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</si>
  <si>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</si>
  <si>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</si>
  <si>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</si>
  <si>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</si>
  <si>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</si>
  <si>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</si>
  <si>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</si>
  <si>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</si>
  <si>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</si>
  <si>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</si>
  <si>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</si>
  <si>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</si>
  <si>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</si>
  <si>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</si>
  <si>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</si>
  <si>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</si>
  <si>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</si>
  <si>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</si>
  <si>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</si>
  <si>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</si>
  <si>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</si>
  <si>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</si>
  <si>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</si>
  <si>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</si>
  <si>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</si>
  <si>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</si>
  <si>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</si>
  <si>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</si>
  <si>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</si>
  <si>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</si>
  <si>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</si>
  <si>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</si>
  <si>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</si>
  <si>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</si>
  <si>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</si>
  <si>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</si>
  <si>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</si>
  <si>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</si>
  <si>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</si>
  <si>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</si>
  <si>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</si>
  <si>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</si>
  <si>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</si>
  <si>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</si>
  <si>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</si>
  <si>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</si>
  <si>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</si>
  <si>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</si>
  <si>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</si>
  <si>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</si>
  <si>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</si>
  <si>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</si>
  <si>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</si>
  <si>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</si>
  <si>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</si>
  <si>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</si>
  <si>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</si>
  <si>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</si>
  <si>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</si>
  <si>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</si>
  <si>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</si>
  <si>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</si>
  <si>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</si>
  <si>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</si>
  <si>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</si>
  <si>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</si>
  <si>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</si>
  <si>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</si>
  <si>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</si>
  <si>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</si>
  <si>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</si>
  <si>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</si>
  <si>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</si>
  <si>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</si>
  <si>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</si>
  <si>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</si>
  <si>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</si>
  <si>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</si>
  <si>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</si>
  <si>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</si>
  <si>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</si>
  <si>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</si>
  <si>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</si>
  <si>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</si>
  <si>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</si>
  <si>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</si>
  <si>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</si>
  <si>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</si>
  <si>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</si>
  <si>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</si>
  <si>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</si>
  <si>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</si>
  <si>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</si>
  <si>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</si>
  <si>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</si>
  <si>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</si>
  <si>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</si>
  <si>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</si>
  <si>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</si>
  <si>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</si>
  <si>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</si>
  <si>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</si>
  <si>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</si>
  <si>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</si>
  <si>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</si>
  <si>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</si>
  <si>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</si>
  <si>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</si>
  <si>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</si>
  <si>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</si>
  <si>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</si>
  <si>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</si>
  <si>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</si>
  <si>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</si>
  <si>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</si>
  <si>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</si>
  <si>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</si>
  <si>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</si>
  <si>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</si>
  <si>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</si>
  <si>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</si>
  <si>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</si>
  <si>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</si>
  <si>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</si>
  <si>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</si>
  <si>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</si>
  <si>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</si>
  <si>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</si>
  <si>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</si>
  <si>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</si>
  <si>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</si>
  <si>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</si>
  <si>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</si>
  <si>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</si>
  <si>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</si>
  <si>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</si>
  <si>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</si>
  <si>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</si>
  <si>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</si>
  <si>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</si>
  <si>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</si>
  <si>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</si>
  <si>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</si>
  <si>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</si>
  <si>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</si>
  <si>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</si>
  <si>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</si>
  <si>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</si>
  <si>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</si>
  <si>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</si>
  <si>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</si>
  <si>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</si>
  <si>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</si>
  <si>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</si>
  <si>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</si>
  <si>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</si>
  <si>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</si>
  <si>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</si>
  <si>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</si>
  <si>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</si>
  <si>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</si>
  <si>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</si>
  <si>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</si>
  <si>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</si>
  <si>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</si>
  <si>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</si>
  <si>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</si>
  <si>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</si>
  <si>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</si>
  <si>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</si>
  <si>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</si>
  <si>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</si>
  <si>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</si>
  <si>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</si>
  <si>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</si>
  <si>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</si>
  <si>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</si>
  <si>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</si>
  <si>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</si>
  <si>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</si>
  <si>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</si>
  <si>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</si>
  <si>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</si>
  <si>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</si>
  <si>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</si>
  <si>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</si>
  <si>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</si>
  <si>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</si>
  <si>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</si>
  <si>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</si>
  <si>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</si>
  <si>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</si>
  <si>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</si>
  <si>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</si>
  <si>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</si>
  <si>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</si>
  <si>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</si>
  <si>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</si>
  <si>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</si>
  <si>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</si>
  <si>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</si>
  <si>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</si>
  <si>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</si>
  <si>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</si>
  <si>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</si>
  <si>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</si>
  <si>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</si>
  <si>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</si>
  <si>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</si>
  <si>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</si>
  <si>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</si>
  <si>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</si>
  <si>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</si>
  <si>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</si>
  <si>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</si>
  <si>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</si>
  <si>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</si>
  <si>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</si>
  <si>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</si>
  <si>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</si>
  <si>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</si>
  <si>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</si>
  <si>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</si>
  <si>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</si>
  <si>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</si>
  <si>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</si>
  <si>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</si>
  <si>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</si>
  <si>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</si>
  <si>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</si>
  <si>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</si>
  <si>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</si>
  <si>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</si>
  <si>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</si>
  <si>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</si>
  <si>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</si>
  <si>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</si>
  <si>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</si>
  <si>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</si>
  <si>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</si>
  <si>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</si>
  <si>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</si>
  <si>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</si>
  <si>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</si>
  <si>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</si>
  <si>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</si>
  <si>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</si>
  <si>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</si>
  <si>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</si>
  <si>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</si>
  <si>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</si>
  <si>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</si>
  <si>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</si>
  <si>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</si>
  <si>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</si>
  <si>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</si>
  <si>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</si>
  <si>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</si>
  <si>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</si>
  <si>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</si>
  <si>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</si>
  <si>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</si>
  <si>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</si>
  <si>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</si>
  <si>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</si>
  <si>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</si>
  <si>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</si>
  <si>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</si>
  <si>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</si>
  <si>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</si>
  <si>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</si>
  <si>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</si>
  <si>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</si>
  <si>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</si>
  <si>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</si>
  <si>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</si>
  <si>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</si>
  <si>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</si>
  <si>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</si>
  <si>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</si>
  <si>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</si>
  <si>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</si>
  <si>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</si>
  <si>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</si>
  <si>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</si>
  <si>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</si>
  <si>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</si>
  <si>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</si>
  <si>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</si>
  <si>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</si>
  <si>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</si>
  <si>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</si>
  <si>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</si>
  <si>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</si>
  <si>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</si>
  <si>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</si>
  <si>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</si>
  <si>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</si>
  <si>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</si>
  <si>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</si>
  <si>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</si>
  <si>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</si>
  <si>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</si>
  <si>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</si>
  <si>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</si>
  <si>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</si>
  <si>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</si>
  <si>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</si>
  <si>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</si>
  <si>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</si>
  <si>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</si>
  <si>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</si>
  <si>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</si>
  <si>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</si>
  <si>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</si>
  <si>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</si>
  <si>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</si>
  <si>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</si>
  <si>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</si>
  <si>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</si>
  <si>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</si>
  <si>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</si>
  <si>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</si>
  <si>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</si>
  <si>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</si>
  <si>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</si>
  <si>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</si>
  <si>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</si>
  <si>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</si>
  <si>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</si>
  <si>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</si>
  <si>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</si>
  <si>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</si>
  <si>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</si>
  <si>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</si>
  <si>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</si>
  <si>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</si>
  <si>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</si>
  <si>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</si>
  <si>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</si>
  <si>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</si>
  <si>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</si>
  <si>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</si>
  <si>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</si>
  <si>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</si>
  <si>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</si>
  <si>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</si>
  <si>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</si>
  <si>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</si>
  <si>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</si>
  <si>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</si>
  <si>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</si>
  <si>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</si>
  <si>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</si>
  <si>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</si>
  <si>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</si>
  <si>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</si>
  <si>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</si>
  <si>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</si>
  <si>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</si>
  <si>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</si>
  <si>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</si>
  <si>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</si>
  <si>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</si>
  <si>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</si>
  <si>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</si>
  <si>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</si>
  <si>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</si>
  <si>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</si>
  <si>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</si>
  <si>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</si>
  <si>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</si>
  <si>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</si>
  <si>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</si>
  <si>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</si>
  <si>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</si>
  <si>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</si>
  <si>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</si>
  <si>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</si>
  <si>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</si>
  <si>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</si>
  <si>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</si>
  <si>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</si>
  <si>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</si>
  <si>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</si>
  <si>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</si>
  <si>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</si>
  <si>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</si>
  <si>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</si>
  <si>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</si>
  <si>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</si>
  <si>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</si>
  <si>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</si>
  <si>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</si>
  <si>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</si>
  <si>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</si>
  <si>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</si>
  <si>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</si>
  <si>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</si>
  <si>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</si>
  <si>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</si>
  <si>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</si>
  <si>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</si>
  <si>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</si>
  <si>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</si>
  <si>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</si>
  <si>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</si>
  <si>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</si>
  <si>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</si>
  <si>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</si>
  <si>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</si>
  <si>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</si>
  <si>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</si>
  <si>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</si>
  <si>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</si>
  <si>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</si>
  <si>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</si>
  <si>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</si>
  <si>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</si>
  <si>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</si>
  <si>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</si>
  <si>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</si>
  <si>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</si>
  <si>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</si>
  <si>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</si>
  <si>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</si>
  <si>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</si>
  <si>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</si>
  <si>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</si>
  <si>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</si>
  <si>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</si>
  <si>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</si>
  <si>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</si>
  <si>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</si>
  <si>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</si>
  <si>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</si>
  <si>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</si>
  <si>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</si>
  <si>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</si>
  <si>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</si>
  <si>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</si>
  <si>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</si>
  <si>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</si>
  <si>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</si>
  <si>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</si>
  <si>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</si>
  <si>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</si>
  <si>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</si>
  <si>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</si>
  <si>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</si>
  <si>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</si>
  <si>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</si>
  <si>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</si>
  <si>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</si>
  <si>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</si>
  <si>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</si>
  <si>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</si>
  <si>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</si>
  <si>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</si>
  <si>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</si>
  <si>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</si>
  <si>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</si>
  <si>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</si>
  <si>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</si>
  <si>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</si>
  <si>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</si>
  <si>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</si>
  <si>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</si>
  <si>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</si>
  <si>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</si>
  <si>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</si>
  <si>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</si>
  <si>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</si>
  <si>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</si>
  <si>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</si>
  <si>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</si>
  <si>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</si>
  <si>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</si>
  <si>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</si>
  <si>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</si>
  <si>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</si>
  <si>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</si>
  <si>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</si>
  <si>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</si>
  <si>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</si>
  <si>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</si>
  <si>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</si>
  <si>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</si>
  <si>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</si>
  <si>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</si>
  <si>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</si>
  <si>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</si>
  <si>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</si>
  <si>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</si>
  <si>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</si>
  <si>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</si>
  <si>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</si>
  <si>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</si>
  <si>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</si>
  <si>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</si>
  <si>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</si>
  <si>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</si>
  <si>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</si>
  <si>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</si>
  <si>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</si>
  <si>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</si>
  <si>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</si>
  <si>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</si>
  <si>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</si>
  <si>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</si>
  <si>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</si>
  <si>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</si>
  <si>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</si>
  <si>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</si>
  <si>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</si>
  <si>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</si>
  <si>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</si>
  <si>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</si>
  <si>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</si>
  <si>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</si>
  <si>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</si>
  <si>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</si>
  <si>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</si>
  <si>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</si>
  <si>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</si>
  <si>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</si>
  <si>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</si>
  <si>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</si>
  <si>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</si>
  <si>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</si>
  <si>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</si>
  <si>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</si>
  <si>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</si>
  <si>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</si>
  <si>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</si>
  <si>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</si>
  <si>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</si>
  <si>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</si>
  <si>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</si>
  <si>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</si>
  <si>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</si>
  <si>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</si>
  <si>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</si>
  <si>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</si>
  <si>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</si>
  <si>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</si>
  <si>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</si>
  <si>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</si>
  <si>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</si>
  <si>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</si>
  <si>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</si>
  <si>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</si>
  <si>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</si>
  <si>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</si>
  <si>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</si>
  <si>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</si>
  <si>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</si>
  <si>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</si>
  <si>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</si>
  <si>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</si>
  <si>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</si>
  <si>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</si>
  <si>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</si>
  <si>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</si>
  <si>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</si>
  <si>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</si>
  <si>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</si>
  <si>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</si>
  <si>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</si>
  <si>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</si>
  <si>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</si>
  <si>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</si>
  <si>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</si>
  <si>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</si>
  <si>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</si>
  <si>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</si>
  <si>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</si>
  <si>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</si>
  <si>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</si>
  <si>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</si>
  <si>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</si>
  <si>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</si>
  <si>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</si>
  <si>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</si>
  <si>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</si>
  <si>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</si>
  <si>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</si>
  <si>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</si>
  <si>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</si>
  <si>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</si>
  <si>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</si>
  <si>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</si>
  <si>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</si>
  <si>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</si>
  <si>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</si>
  <si>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</si>
  <si>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</si>
  <si>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</si>
  <si>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</si>
  <si>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</si>
  <si>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</si>
  <si>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</si>
  <si>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</si>
  <si>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</si>
  <si>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</si>
  <si>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</si>
  <si>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</si>
  <si>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</si>
  <si>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</si>
  <si>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</si>
  <si>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</si>
  <si>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</si>
  <si>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</si>
  <si>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</si>
  <si>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</si>
  <si>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</si>
  <si>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</si>
  <si>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</si>
  <si>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</si>
  <si>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</si>
  <si>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</si>
  <si>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</si>
  <si>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</si>
  <si>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</si>
  <si>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</si>
  <si>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</si>
  <si>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</si>
  <si>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</si>
  <si>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</si>
  <si>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</si>
  <si>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</si>
  <si>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</si>
  <si>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</si>
  <si>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</si>
  <si>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</si>
  <si>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</si>
  <si>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</si>
  <si>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</si>
  <si>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</si>
  <si>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</si>
  <si>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</si>
  <si>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</si>
  <si>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</si>
  <si>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</si>
  <si>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</si>
  <si>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</si>
  <si>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</si>
  <si>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</si>
  <si>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</si>
  <si>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</si>
  <si>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</si>
  <si>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</si>
  <si>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</si>
  <si>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</si>
  <si>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</si>
  <si>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</si>
  <si>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</si>
  <si>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</si>
  <si>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</si>
  <si>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</si>
  <si>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</si>
  <si>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</si>
  <si>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</si>
  <si>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</si>
  <si>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</si>
  <si>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</si>
  <si>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</si>
  <si>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</si>
  <si>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</si>
  <si>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</si>
  <si>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</si>
  <si>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</si>
  <si>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</si>
  <si>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</si>
  <si>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</si>
  <si>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</si>
  <si>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</si>
  <si>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</si>
  <si>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</si>
  <si>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</si>
  <si>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</si>
  <si>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</si>
  <si>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</si>
  <si>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</si>
  <si>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</si>
  <si>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</si>
  <si>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</si>
  <si>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</si>
  <si>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</si>
  <si>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</si>
  <si>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</si>
  <si>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</si>
  <si>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</si>
  <si>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</si>
  <si>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</si>
  <si>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</si>
  <si>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</si>
  <si>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</si>
  <si>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</si>
  <si>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</si>
  <si>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</si>
  <si>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</si>
  <si>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</si>
  <si>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</si>
  <si>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</si>
  <si>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</si>
  <si>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</si>
  <si>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</si>
  <si>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</si>
  <si>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</si>
  <si>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</si>
  <si>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</si>
  <si>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</si>
  <si>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</si>
  <si>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</si>
  <si>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</si>
  <si>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</si>
  <si>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</si>
  <si>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</si>
  <si>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</si>
  <si>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</si>
  <si>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</si>
  <si>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</si>
  <si>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</si>
  <si>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</si>
  <si>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</si>
  <si>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</si>
  <si>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</si>
  <si>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</si>
  <si>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</si>
  <si>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</si>
  <si>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</si>
  <si>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</si>
  <si>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</si>
  <si>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</si>
  <si>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</si>
  <si>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</si>
  <si>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</si>
  <si>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</si>
  <si>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</si>
  <si>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</si>
  <si>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</si>
  <si>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</si>
  <si>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</si>
  <si>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</si>
  <si>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</si>
  <si>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</si>
  <si>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</si>
  <si>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</si>
  <si>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</si>
  <si>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</si>
  <si>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</si>
  <si>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</si>
  <si>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</si>
  <si>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</si>
  <si>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</si>
  <si>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</si>
  <si>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</si>
  <si>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</si>
  <si>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</si>
  <si>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</si>
  <si>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</si>
  <si>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</si>
  <si>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</si>
  <si>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</si>
  <si>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</si>
  <si>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</si>
  <si>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</si>
  <si>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</si>
  <si>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</si>
  <si>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</si>
  <si>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</si>
  <si>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</si>
  <si>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</si>
  <si>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</si>
  <si>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</si>
  <si>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</si>
  <si>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</si>
  <si>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</si>
  <si>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</si>
  <si>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</si>
  <si>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</si>
  <si>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</si>
  <si>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</si>
  <si>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</si>
  <si>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</si>
  <si>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</si>
  <si>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</si>
  <si>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</si>
  <si>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</si>
  <si>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</si>
  <si>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</si>
  <si>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</si>
  <si>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</si>
  <si>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</si>
  <si>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</si>
  <si>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</si>
  <si>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</si>
  <si>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</si>
  <si>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</si>
  <si>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</si>
  <si>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</si>
  <si>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</si>
  <si>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</si>
  <si>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</si>
  <si>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</si>
  <si>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</si>
  <si>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</si>
  <si>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</si>
  <si>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</si>
  <si>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</si>
  <si>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</si>
  <si>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</si>
  <si>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</si>
  <si>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</si>
  <si>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</si>
  <si>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</si>
  <si>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</si>
  <si>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</si>
  <si>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</si>
  <si>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</si>
  <si>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</si>
  <si>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</si>
  <si>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</si>
  <si>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</si>
  <si>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</si>
  <si>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</si>
  <si>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</si>
  <si>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</si>
  <si>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</si>
  <si>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</si>
  <si>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</si>
  <si>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</si>
  <si>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</si>
  <si>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</si>
  <si>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</si>
  <si>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</si>
  <si>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</si>
  <si>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</si>
  <si>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</si>
  <si>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</si>
  <si>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</si>
  <si>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</si>
  <si>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</si>
  <si>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</si>
  <si>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</si>
  <si>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</si>
  <si>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</si>
  <si>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</si>
  <si>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</si>
  <si>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</si>
  <si>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</si>
  <si>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</si>
  <si>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</si>
  <si>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</si>
  <si>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</si>
  <si>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</si>
  <si>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</si>
  <si>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</si>
  <si>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</si>
  <si>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</si>
  <si>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</si>
  <si>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</si>
  <si>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</si>
  <si>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</si>
  <si>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</si>
  <si>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</si>
  <si>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</si>
  <si>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</si>
  <si>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</si>
  <si>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</si>
  <si>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</si>
  <si>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</si>
  <si>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</si>
  <si>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</si>
  <si>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</si>
  <si>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</si>
  <si>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</si>
  <si>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</si>
  <si>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</si>
  <si>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</si>
  <si>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</si>
  <si>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</si>
  <si>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</si>
  <si>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</si>
  <si>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</si>
  <si>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</si>
  <si>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</si>
  <si>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</si>
  <si>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</si>
  <si>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</si>
  <si>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</si>
  <si>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</si>
  <si>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</si>
  <si>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</si>
  <si>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</si>
  <si>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</si>
  <si>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</si>
  <si>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</si>
  <si>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</si>
  <si>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</si>
  <si>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</si>
  <si>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</si>
  <si>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</si>
  <si>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</si>
  <si>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</si>
  <si>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</si>
  <si>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</si>
  <si>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</si>
  <si>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</si>
  <si>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</si>
  <si>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</si>
  <si>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</si>
  <si>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</si>
  <si>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</si>
  <si>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</si>
  <si>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</si>
  <si>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</si>
  <si>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</si>
  <si>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</si>
  <si>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</si>
  <si>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</si>
  <si>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</si>
  <si>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</si>
  <si>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</si>
  <si>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</si>
  <si>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</si>
  <si>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</si>
  <si>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</si>
  <si>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</si>
  <si>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</si>
  <si>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</si>
  <si>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</si>
  <si>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</si>
  <si>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</si>
  <si>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</si>
  <si>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</si>
  <si>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</si>
  <si>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</si>
  <si>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</si>
  <si>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</si>
  <si>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</si>
  <si>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</si>
  <si>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</si>
  <si>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</si>
  <si>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</si>
  <si>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</si>
  <si>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</si>
  <si>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</si>
  <si>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</si>
  <si>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</si>
  <si>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</si>
  <si>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</si>
  <si>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</si>
  <si>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</si>
  <si>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</si>
  <si>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</si>
  <si>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</si>
  <si>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</si>
  <si>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</si>
  <si>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</si>
  <si>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</si>
  <si>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</si>
  <si>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</si>
  <si>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</si>
  <si>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</si>
  <si>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</si>
  <si>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</si>
  <si>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</si>
  <si>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</si>
  <si>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</si>
  <si>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</si>
  <si>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</si>
  <si>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</si>
  <si>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</si>
  <si>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</si>
  <si>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</si>
  <si>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</si>
  <si>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</si>
  <si>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</si>
  <si>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</si>
  <si>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</si>
  <si>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</si>
  <si>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</si>
  <si>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</si>
  <si>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</si>
  <si>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</si>
  <si>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</si>
  <si>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</si>
  <si>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</si>
  <si>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</si>
  <si>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</si>
  <si>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</si>
  <si>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</si>
  <si>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</si>
  <si>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</si>
  <si>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</si>
  <si>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</si>
  <si>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</si>
  <si>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</si>
  <si>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</si>
  <si>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</si>
  <si>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</si>
  <si>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</si>
  <si>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</si>
  <si>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</si>
  <si>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</si>
  <si>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</si>
  <si>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</si>
  <si>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</si>
  <si>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</si>
  <si>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</si>
  <si>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</si>
  <si>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</si>
  <si>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</si>
  <si>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</si>
  <si>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</si>
  <si>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</si>
  <si>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</si>
  <si>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</si>
  <si>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</si>
  <si>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</si>
  <si>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</si>
  <si>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</si>
  <si>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</si>
  <si>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</si>
  <si>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</si>
  <si>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</si>
  <si>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</si>
  <si>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</si>
  <si>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</si>
  <si>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</si>
  <si>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</si>
  <si>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</si>
  <si>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</si>
  <si>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</si>
  <si>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</si>
  <si>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</si>
  <si>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</si>
  <si>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</si>
  <si>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</si>
  <si>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</si>
  <si>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</si>
  <si>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</si>
  <si>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</si>
  <si>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</si>
  <si>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</si>
  <si>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</si>
  <si>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</si>
  <si>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</si>
  <si>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</si>
  <si>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</si>
  <si>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</si>
  <si>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</si>
  <si>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</si>
  <si>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</si>
  <si>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</si>
  <si>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</si>
  <si>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</si>
  <si>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</si>
  <si>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</si>
  <si>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</si>
  <si>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</si>
  <si>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</si>
  <si>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</si>
  <si>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</si>
  <si>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</si>
  <si>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</si>
  <si>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</si>
  <si>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</si>
  <si>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</si>
  <si>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</si>
  <si>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</si>
  <si>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</si>
  <si>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</si>
  <si>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</si>
  <si>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</si>
  <si>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</si>
  <si>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</si>
  <si>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</si>
  <si>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</si>
  <si>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</si>
  <si>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</si>
  <si>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</si>
  <si>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</si>
  <si>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</si>
  <si>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</si>
  <si>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</si>
  <si>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</si>
  <si>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</si>
  <si>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</si>
  <si>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</si>
  <si>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</si>
  <si>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</si>
  <si>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</si>
  <si>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</si>
  <si>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</si>
  <si>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</si>
  <si>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</si>
  <si>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</si>
  <si>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</si>
  <si>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</si>
  <si>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</si>
  <si>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</si>
  <si>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</si>
  <si>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</si>
  <si>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</si>
  <si>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</si>
  <si>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</si>
  <si>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</si>
  <si>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</si>
  <si>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</si>
  <si>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</si>
  <si>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</si>
  <si>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</si>
  <si>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</si>
  <si>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</si>
  <si>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</si>
  <si>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</si>
  <si>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</si>
  <si>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</si>
  <si>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</si>
  <si>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</si>
  <si>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</si>
  <si>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</si>
  <si>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</si>
  <si>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</si>
  <si>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</si>
  <si>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</si>
  <si>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</si>
  <si>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</si>
  <si>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</si>
  <si>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</si>
  <si>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</si>
  <si>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</si>
  <si>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</si>
  <si>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</si>
  <si>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</si>
  <si>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</si>
  <si>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</si>
  <si>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</si>
  <si>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</si>
  <si>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</si>
  <si>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</si>
  <si>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</si>
  <si>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</si>
  <si>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</si>
  <si>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</si>
  <si>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</si>
  <si>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</si>
  <si>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</si>
  <si>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</si>
  <si>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</si>
  <si>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</si>
  <si>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</si>
  <si>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</si>
  <si>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</si>
  <si>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</si>
  <si>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</si>
  <si>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</si>
  <si>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</si>
  <si>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</si>
  <si>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</si>
  <si>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</si>
  <si>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</si>
  <si>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</si>
  <si>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</si>
  <si>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</si>
  <si>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</si>
  <si>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</si>
  <si>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</si>
  <si>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</si>
  <si>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</si>
  <si>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</si>
  <si>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</si>
  <si>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</si>
  <si>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</si>
  <si>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</si>
  <si>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</si>
  <si>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</si>
  <si>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</si>
  <si>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</si>
  <si>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</si>
  <si>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</si>
  <si>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</si>
  <si>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</si>
  <si>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</si>
  <si>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</si>
  <si>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</si>
  <si>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</si>
  <si>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</si>
  <si>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</si>
  <si>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</si>
  <si>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</si>
  <si>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</si>
  <si>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</si>
  <si>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</si>
  <si>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</si>
  <si>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</si>
  <si>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</si>
  <si>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</si>
  <si>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</si>
  <si>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</si>
  <si>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</si>
  <si>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</si>
  <si>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</si>
  <si>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</si>
  <si>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</si>
  <si>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</si>
  <si>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</si>
  <si>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</si>
  <si>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</si>
  <si>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</si>
  <si>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</si>
  <si>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</si>
  <si>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</si>
  <si>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</si>
  <si>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</si>
  <si>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</si>
  <si>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</si>
  <si>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</si>
  <si>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</si>
  <si>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</si>
  <si>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</si>
  <si>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</si>
  <si>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</si>
  <si>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</si>
  <si>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</si>
  <si>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</si>
  <si>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</si>
  <si>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</si>
  <si>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</si>
  <si>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</si>
  <si>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</si>
  <si>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</si>
  <si>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</si>
  <si>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</si>
  <si>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</si>
  <si>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</si>
  <si>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</si>
  <si>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</si>
  <si>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</si>
  <si>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</si>
  <si>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</si>
  <si>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</si>
  <si>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</si>
  <si>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</si>
  <si>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</si>
  <si>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</si>
  <si>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</si>
  <si>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</si>
  <si>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</si>
  <si>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</si>
  <si>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</si>
  <si>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</si>
  <si>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</si>
  <si>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</si>
  <si>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</si>
  <si>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</si>
  <si>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</si>
  <si>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</si>
  <si>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</si>
  <si>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</si>
  <si>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</si>
  <si>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</si>
  <si>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</si>
  <si>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</si>
  <si>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</si>
  <si>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</si>
  <si>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</si>
  <si>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</si>
  <si>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</si>
  <si>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</si>
  <si>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</si>
  <si>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</si>
  <si>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</si>
  <si>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</si>
  <si>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</si>
  <si>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</si>
  <si>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</si>
  <si>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</si>
  <si>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</si>
  <si>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</si>
  <si>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</si>
  <si>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</si>
  <si>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</si>
  <si>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</si>
  <si>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</si>
  <si>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</si>
  <si>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</si>
  <si>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</si>
  <si>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</si>
  <si>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</si>
  <si>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</si>
  <si>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</si>
  <si>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</si>
  <si>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</si>
  <si>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</si>
  <si>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</si>
  <si>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</si>
  <si>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</si>
  <si>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</si>
  <si>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</si>
  <si>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</si>
  <si>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</si>
  <si>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</si>
  <si>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</si>
  <si>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</si>
  <si>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</si>
  <si>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</si>
  <si>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</si>
  <si>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</si>
  <si>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</si>
  <si>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</si>
  <si>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</si>
  <si>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</si>
  <si>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</si>
  <si>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</si>
  <si>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</si>
  <si>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</si>
  <si>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</si>
  <si>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</si>
  <si>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</si>
  <si>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</si>
  <si>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</si>
  <si>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</si>
  <si>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</si>
  <si>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</si>
  <si>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</si>
  <si>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</si>
  <si>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</si>
  <si>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</si>
  <si>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</si>
  <si>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</si>
  <si>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</si>
  <si>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</si>
  <si>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</si>
  <si>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</si>
  <si>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</si>
  <si>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</si>
  <si>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</si>
  <si>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</si>
  <si>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</si>
  <si>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</si>
  <si>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</si>
  <si>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</si>
  <si>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</si>
  <si>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</si>
  <si>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</si>
  <si>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</si>
  <si>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</si>
  <si>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</si>
  <si>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</si>
  <si>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</si>
  <si>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</si>
  <si>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</si>
  <si>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</si>
  <si>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</si>
  <si>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</si>
  <si>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</si>
  <si>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</si>
  <si>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</si>
  <si>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</si>
  <si>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</si>
  <si>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</si>
  <si>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</si>
  <si>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</si>
  <si>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</si>
  <si>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</si>
  <si>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</si>
  <si>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</si>
  <si>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</si>
  <si>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</si>
  <si>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</si>
  <si>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</si>
  <si>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</si>
  <si>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</si>
  <si>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</si>
  <si>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</si>
  <si>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</si>
  <si>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</si>
  <si>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</si>
  <si>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</si>
  <si>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</si>
  <si>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</si>
  <si>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</si>
  <si>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</si>
  <si>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</si>
  <si>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</si>
  <si>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</si>
  <si>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</si>
  <si>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</si>
  <si>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</si>
  <si>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</si>
  <si>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</si>
  <si>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</si>
  <si>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</si>
  <si>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</si>
  <si>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</si>
  <si>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</si>
  <si>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</si>
  <si>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</si>
  <si>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</si>
  <si>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</si>
  <si>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</si>
  <si>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</si>
  <si>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</si>
  <si>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</si>
  <si>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</si>
  <si>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</si>
  <si>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</si>
  <si>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</si>
  <si>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</si>
  <si>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</si>
  <si>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</si>
  <si>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</si>
  <si>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</si>
  <si>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</si>
  <si>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</si>
  <si>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</si>
  <si>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</si>
  <si>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</si>
  <si>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</si>
  <si>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</si>
  <si>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</si>
  <si>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</si>
  <si>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</si>
  <si>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</si>
  <si>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</si>
  <si>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</si>
  <si>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</si>
  <si>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</si>
  <si>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</si>
  <si>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</si>
  <si>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</si>
  <si>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</si>
  <si>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</si>
  <si>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</si>
  <si>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</si>
  <si>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</si>
  <si>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</si>
  <si>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</si>
  <si>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</si>
  <si>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</si>
  <si>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</si>
  <si>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</si>
  <si>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</si>
  <si>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</si>
  <si>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</si>
  <si>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</si>
  <si>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</si>
  <si>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</si>
  <si>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</si>
  <si>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</si>
  <si>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</si>
  <si>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</si>
  <si>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</si>
  <si>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</si>
  <si>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</si>
  <si>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</si>
  <si>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</si>
  <si>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</si>
  <si>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</si>
  <si>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</si>
  <si>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</si>
  <si>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</si>
  <si>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</si>
  <si>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</si>
  <si>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</si>
  <si>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</si>
  <si>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</si>
  <si>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</si>
  <si>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</si>
  <si>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</si>
  <si>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</si>
  <si>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</si>
  <si>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</si>
  <si>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</si>
  <si>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</si>
  <si>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</si>
  <si>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</si>
  <si>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</si>
  <si>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</si>
  <si>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</si>
  <si>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</si>
  <si>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</si>
  <si>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</si>
  <si>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</si>
  <si>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</si>
  <si>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</si>
  <si>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</si>
  <si>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</si>
  <si>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</si>
  <si>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</si>
  <si>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</si>
  <si>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</si>
  <si>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</si>
  <si>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</si>
  <si>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</si>
  <si>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</si>
  <si>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</si>
  <si>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</si>
  <si>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</si>
  <si>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</si>
  <si>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</si>
  <si>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</si>
  <si>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</si>
  <si>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</si>
  <si>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</si>
  <si>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</si>
  <si>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</si>
  <si>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</si>
  <si>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</si>
  <si>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</si>
  <si>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</si>
  <si>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</si>
  <si>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</si>
  <si>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</si>
  <si>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</si>
  <si>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</si>
  <si>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</si>
  <si>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</si>
  <si>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</si>
  <si>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</si>
  <si>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</si>
  <si>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</si>
  <si>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</si>
  <si>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</si>
  <si>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</si>
  <si>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</si>
  <si>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</si>
  <si>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</si>
  <si>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</si>
  <si>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</si>
  <si>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</si>
  <si>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</si>
  <si>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</si>
  <si>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</si>
  <si>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</si>
  <si>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</si>
  <si>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</si>
  <si>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</si>
  <si>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</si>
  <si>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</si>
  <si>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</si>
  <si>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</si>
  <si>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</si>
  <si>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</si>
  <si>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</si>
  <si>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</si>
  <si>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</si>
  <si>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</si>
  <si>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</si>
  <si>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</si>
  <si>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</si>
  <si>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</si>
  <si>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</si>
  <si>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</si>
  <si>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</si>
  <si>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</si>
  <si>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</si>
  <si>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</si>
  <si>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</si>
  <si>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</si>
  <si>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</si>
  <si>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</si>
  <si>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</si>
  <si>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</si>
  <si>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</si>
  <si>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</si>
  <si>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</si>
  <si>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</si>
  <si>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</si>
  <si>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</si>
  <si>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</si>
  <si>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</si>
  <si>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</si>
  <si>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</si>
  <si>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</si>
  <si>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</si>
  <si>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</si>
  <si>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</si>
  <si>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</si>
  <si>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</si>
  <si>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</si>
  <si>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</si>
  <si>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</si>
  <si>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</si>
  <si>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</si>
  <si>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</si>
  <si>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</si>
  <si>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</si>
  <si>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</si>
  <si>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</si>
  <si>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</si>
  <si>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</si>
  <si>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</si>
  <si>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</si>
  <si>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</si>
  <si>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</si>
  <si>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</si>
  <si>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</si>
  <si>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</si>
  <si>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</si>
  <si>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</si>
  <si>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</si>
  <si>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</si>
  <si>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</si>
  <si>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</si>
  <si>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</si>
  <si>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</si>
  <si>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</si>
  <si>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</si>
  <si>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</si>
  <si>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</si>
  <si>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</si>
  <si>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</si>
  <si>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</si>
  <si>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</si>
  <si>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</si>
  <si>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</si>
  <si>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</si>
  <si>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</si>
  <si>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</si>
  <si>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</si>
  <si>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</si>
  <si>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</si>
  <si>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</si>
  <si>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</si>
  <si>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</si>
  <si>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</si>
  <si>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</si>
  <si>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</si>
  <si>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</si>
  <si>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</si>
  <si>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</si>
  <si>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</si>
  <si>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</si>
  <si>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</si>
  <si>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</si>
  <si>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</si>
  <si>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</si>
  <si>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</si>
  <si>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</si>
  <si>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</si>
  <si>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</si>
  <si>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</si>
  <si>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</si>
  <si>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</si>
  <si>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</si>
  <si>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</si>
  <si>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</si>
  <si>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</si>
  <si>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</si>
  <si>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</si>
  <si>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</si>
  <si>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</si>
  <si>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</si>
  <si>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</si>
  <si>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</si>
  <si>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</si>
  <si>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</si>
  <si>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</si>
  <si>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</si>
  <si>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</si>
  <si>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</si>
  <si>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</si>
  <si>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</si>
  <si>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</si>
  <si>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</si>
  <si>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</si>
  <si>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</si>
  <si>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</si>
  <si>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</si>
  <si>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</si>
  <si>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</si>
  <si>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</si>
  <si>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</si>
  <si>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</si>
  <si>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</si>
  <si>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</si>
  <si>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</si>
  <si>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</si>
  <si>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</si>
  <si>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</si>
  <si>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</si>
  <si>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</si>
  <si>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</si>
  <si>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</si>
  <si>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</si>
  <si>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</si>
  <si>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</si>
  <si>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</si>
  <si>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</si>
  <si>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</si>
  <si>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</si>
  <si>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</si>
  <si>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</si>
  <si>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</si>
  <si>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</si>
  <si>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</si>
  <si>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</si>
  <si>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</si>
  <si>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</si>
  <si>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</si>
  <si>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</si>
  <si>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</si>
  <si>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</si>
  <si>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</si>
  <si>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</si>
  <si>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</si>
  <si>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</si>
  <si>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</si>
  <si>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</si>
  <si>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</si>
  <si>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</si>
  <si>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</si>
  <si>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</si>
  <si>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</si>
  <si>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</si>
  <si>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</si>
  <si>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</si>
  <si>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</si>
  <si>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</si>
  <si>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</si>
  <si>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</si>
  <si>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</si>
  <si>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</si>
  <si>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</si>
  <si>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</si>
  <si>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</si>
  <si>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</si>
  <si>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</si>
  <si>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</si>
  <si>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</si>
  <si>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</si>
  <si>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</si>
  <si>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</si>
  <si>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</si>
  <si>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</si>
  <si>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</si>
  <si>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</si>
  <si>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</si>
  <si>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</si>
  <si>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</si>
  <si>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</si>
  <si>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</si>
  <si>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</si>
  <si>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</si>
  <si>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</si>
  <si>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</si>
  <si>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</si>
  <si>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</si>
  <si>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</si>
  <si>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</si>
  <si>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</si>
  <si>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</si>
  <si>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</si>
  <si>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</si>
  <si>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</si>
  <si>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</si>
  <si>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</si>
  <si>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</si>
  <si>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</si>
  <si>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</si>
  <si>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</si>
  <si>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</si>
  <si>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</si>
  <si>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</si>
  <si>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</si>
  <si>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</si>
  <si>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</si>
  <si>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</si>
  <si>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</si>
  <si>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</si>
  <si>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</si>
  <si>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</si>
  <si>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</si>
  <si>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</si>
  <si>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</si>
  <si>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</si>
  <si>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</si>
  <si>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</si>
  <si>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</si>
  <si>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</si>
  <si>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</si>
  <si>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</si>
  <si>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</si>
  <si>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</si>
  <si>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</si>
  <si>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</si>
  <si>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</si>
  <si>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</si>
  <si>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</si>
  <si>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</si>
  <si>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</si>
  <si>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</si>
  <si>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</si>
  <si>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</si>
  <si>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</si>
  <si>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</si>
  <si>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</si>
  <si>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</si>
  <si>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</si>
  <si>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</si>
  <si>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</si>
  <si>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</si>
  <si>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</si>
  <si>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</si>
  <si>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</si>
  <si>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</si>
  <si>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</si>
  <si>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</si>
  <si>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</si>
  <si>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</si>
  <si>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</si>
  <si>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</si>
  <si>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</si>
  <si>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</si>
  <si>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</si>
  <si>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</si>
  <si>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</si>
  <si>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</si>
  <si>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</si>
  <si>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</si>
  <si>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</si>
  <si>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</si>
  <si>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</si>
  <si>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</si>
  <si>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</si>
  <si>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</si>
  <si>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</si>
  <si>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</si>
  <si>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</si>
  <si>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</si>
  <si>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</si>
  <si>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</si>
  <si>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</si>
  <si>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</si>
  <si>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</si>
  <si>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</si>
  <si>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</si>
  <si>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</si>
  <si>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</si>
  <si>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</si>
  <si>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</si>
  <si>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</si>
  <si>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</si>
  <si>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</si>
  <si>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</si>
  <si>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</si>
  <si>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</si>
  <si>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</si>
  <si>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</si>
  <si>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</si>
  <si>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</si>
  <si>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</si>
  <si>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</si>
  <si>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</si>
  <si>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</si>
  <si>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</si>
  <si>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</si>
  <si>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</si>
  <si>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</si>
  <si>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</si>
  <si>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</si>
  <si>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</si>
  <si>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</si>
  <si>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</si>
  <si>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</si>
  <si>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</si>
  <si>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</si>
  <si>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</si>
  <si>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</si>
  <si>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</si>
  <si>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</si>
  <si>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</si>
  <si>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</si>
  <si>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</si>
  <si>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</si>
  <si>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</si>
  <si>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</si>
  <si>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</si>
  <si>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</si>
  <si>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</si>
  <si>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</si>
  <si>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</si>
  <si>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</si>
  <si>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</si>
  <si>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</si>
  <si>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</si>
  <si>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</si>
  <si>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</si>
  <si>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</si>
  <si>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</si>
  <si>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</si>
  <si>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</si>
  <si>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</si>
  <si>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</si>
  <si>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</si>
  <si>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</si>
  <si>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</si>
  <si>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</si>
  <si>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</si>
  <si>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</si>
  <si>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</si>
  <si>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</si>
  <si>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</si>
  <si>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</si>
  <si>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</si>
  <si>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</si>
  <si>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</si>
  <si>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</si>
  <si>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</si>
  <si>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</si>
  <si>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</si>
  <si>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</si>
  <si>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</si>
  <si>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</si>
  <si>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</si>
  <si>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</si>
  <si>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</si>
  <si>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</si>
  <si>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</si>
  <si>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</si>
  <si>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</si>
  <si>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</si>
  <si>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</si>
  <si>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</si>
  <si>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</si>
  <si>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</si>
  <si>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</si>
  <si>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</si>
  <si>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</si>
  <si>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</si>
  <si>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</si>
  <si>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</si>
  <si>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</si>
  <si>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</si>
  <si>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</si>
  <si>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</si>
  <si>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</si>
  <si>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</si>
  <si>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</si>
  <si>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</si>
  <si>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</si>
  <si>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</si>
  <si>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</si>
  <si>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</si>
  <si>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</si>
  <si>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</si>
  <si>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</si>
  <si>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</si>
  <si>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</si>
  <si>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</si>
  <si>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</si>
  <si>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</si>
  <si>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</si>
  <si>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</si>
  <si>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</si>
  <si>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</si>
  <si>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</si>
  <si>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</si>
  <si>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</si>
  <si>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</si>
  <si>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</si>
  <si>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</si>
  <si>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</si>
  <si>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</si>
  <si>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</si>
  <si>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</si>
  <si>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</si>
  <si>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</si>
  <si>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</si>
  <si>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</si>
  <si>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</si>
  <si>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</si>
  <si>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</si>
  <si>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</si>
  <si>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</si>
  <si>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</si>
  <si>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</si>
  <si>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</si>
  <si>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</si>
  <si>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</si>
  <si>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</si>
  <si>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</si>
  <si>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</si>
  <si>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</si>
  <si>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</si>
  <si>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</si>
  <si>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</si>
  <si>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</si>
  <si>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</si>
  <si>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</si>
  <si>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</si>
  <si>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</si>
  <si>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</si>
  <si>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</si>
  <si>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</si>
  <si>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</si>
  <si>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</si>
  <si>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</si>
  <si>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</si>
  <si>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</si>
  <si>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</si>
  <si>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</si>
  <si>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</si>
  <si>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</si>
  <si>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</si>
  <si>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</si>
  <si>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</si>
  <si>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</si>
  <si>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</si>
  <si>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</si>
  <si>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</si>
  <si>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</si>
  <si>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</si>
  <si>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</si>
  <si>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</si>
  <si>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</si>
  <si>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</si>
  <si>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</si>
  <si>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</si>
  <si>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</si>
  <si>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</si>
  <si>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</si>
  <si>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</si>
  <si>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</si>
  <si>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</si>
  <si>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</si>
  <si>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</si>
  <si>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</si>
  <si>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</si>
  <si>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</si>
  <si>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</si>
  <si>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</si>
  <si>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</si>
  <si>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</si>
  <si>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</si>
  <si>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</si>
  <si>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</si>
  <si>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</si>
  <si>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</si>
  <si>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</si>
  <si>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</si>
  <si>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</si>
  <si>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</si>
  <si>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</si>
  <si>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</si>
  <si>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</si>
  <si>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</si>
  <si>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</si>
  <si>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</si>
  <si>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</si>
  <si>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</si>
  <si>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</si>
  <si>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</si>
  <si>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</si>
  <si>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</si>
  <si>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</si>
  <si>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</si>
  <si>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</si>
  <si>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</si>
  <si>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</si>
  <si>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</si>
  <si>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</si>
  <si>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</si>
  <si>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</si>
  <si>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</si>
  <si>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</si>
  <si>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</si>
  <si>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</si>
  <si>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</si>
  <si>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</si>
  <si>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</si>
  <si>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</si>
  <si>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</si>
  <si>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</si>
  <si>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</si>
  <si>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</si>
  <si>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</si>
  <si>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</si>
  <si>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</si>
  <si>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</si>
  <si>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</si>
  <si>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</si>
  <si>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</si>
  <si>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</si>
  <si>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</si>
  <si>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</si>
  <si>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</si>
  <si>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</si>
  <si>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</si>
  <si>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</si>
  <si>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</si>
  <si>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</si>
  <si>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</si>
  <si>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</si>
  <si>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</si>
  <si>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</si>
  <si>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</si>
  <si>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</si>
  <si>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</si>
  <si>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</si>
  <si>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</si>
  <si>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</si>
  <si>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</si>
  <si>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</si>
  <si>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</si>
  <si>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</si>
  <si>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</si>
  <si>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</si>
  <si>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</si>
  <si>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</si>
  <si>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</si>
  <si>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</si>
  <si>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</si>
  <si>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</si>
  <si>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</si>
  <si>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</si>
  <si>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</si>
  <si>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</si>
  <si>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</si>
  <si>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</si>
  <si>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</si>
  <si>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</si>
  <si>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</si>
  <si>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</si>
  <si>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</si>
  <si>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</si>
  <si>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</si>
  <si>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</si>
  <si>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</si>
  <si>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</si>
  <si>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</si>
  <si>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</si>
  <si>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</si>
  <si>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</si>
  <si>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</si>
  <si>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</si>
  <si>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</si>
  <si>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</si>
  <si>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</si>
  <si>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</si>
  <si>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</si>
  <si>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</si>
  <si>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</si>
  <si>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</si>
  <si>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</si>
  <si>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</si>
  <si>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</si>
  <si>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</si>
  <si>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</si>
  <si>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</si>
  <si>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</si>
  <si>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</si>
  <si>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</si>
  <si>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</si>
  <si>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</si>
  <si>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</si>
  <si>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</si>
  <si>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</si>
  <si>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</si>
  <si>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</si>
  <si>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</si>
  <si>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</si>
  <si>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</si>
  <si>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</si>
  <si>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</si>
  <si>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</si>
  <si>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</si>
  <si>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</si>
  <si>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</si>
  <si>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</si>
  <si>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</si>
  <si>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</si>
  <si>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</si>
  <si>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</si>
  <si>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</si>
  <si>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</si>
  <si>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</si>
  <si>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</si>
  <si>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</si>
  <si>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</si>
  <si>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</si>
  <si>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</si>
  <si>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</si>
  <si>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</si>
  <si>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</si>
  <si>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</si>
  <si>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</si>
  <si>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</si>
  <si>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</si>
  <si>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</si>
  <si>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</si>
  <si>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</si>
  <si>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</si>
  <si>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</si>
  <si>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</si>
  <si>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</si>
  <si>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</si>
  <si>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</si>
  <si>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</si>
  <si>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</si>
  <si>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</si>
  <si>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</si>
  <si>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</si>
  <si>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</si>
  <si>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</si>
  <si>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</si>
  <si>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</si>
  <si>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</si>
  <si>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</si>
  <si>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</si>
  <si>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</si>
  <si>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</si>
  <si>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</si>
  <si>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</si>
  <si>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</si>
  <si>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</si>
  <si>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</si>
  <si>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</si>
  <si>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</si>
  <si>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</si>
  <si>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</si>
  <si>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</si>
  <si>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</si>
  <si>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</si>
  <si>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</si>
  <si>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</si>
  <si>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</si>
  <si>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</si>
  <si>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</si>
  <si>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</si>
  <si>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</si>
  <si>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</si>
  <si>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</si>
  <si>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</si>
  <si>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</si>
  <si>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</si>
  <si>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</si>
  <si>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</si>
  <si>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</si>
  <si>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</si>
  <si>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</si>
  <si>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</si>
  <si>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</si>
  <si>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</si>
  <si>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</si>
  <si>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</si>
  <si>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</si>
  <si>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</si>
  <si>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</si>
  <si>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</si>
  <si>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</si>
  <si>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</si>
  <si>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</si>
  <si>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</si>
  <si>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</si>
  <si>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</si>
  <si>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</si>
  <si>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</si>
  <si>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</si>
  <si>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</si>
  <si>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</si>
  <si>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</si>
  <si>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</si>
  <si>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</si>
  <si>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</si>
  <si>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</si>
  <si>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</si>
  <si>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</si>
  <si>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</si>
  <si>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</si>
  <si>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</si>
  <si>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</si>
  <si>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</si>
  <si>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</si>
  <si>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</si>
  <si>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</si>
  <si>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</si>
  <si>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</si>
  <si>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</si>
  <si>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</si>
  <si>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</si>
  <si>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</si>
  <si>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</si>
  <si>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</si>
  <si>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</si>
  <si>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</si>
  <si>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</si>
  <si>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</si>
  <si>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</si>
  <si>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</si>
  <si>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</si>
  <si>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</si>
  <si>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</si>
  <si>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</si>
  <si>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</si>
  <si>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</si>
  <si>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</si>
  <si>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</si>
  <si>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</si>
  <si>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</si>
  <si>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</si>
  <si>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</si>
  <si>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</si>
  <si>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</si>
  <si>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</si>
  <si>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</si>
  <si>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</si>
  <si>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</si>
  <si>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</si>
  <si>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</si>
  <si>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</si>
  <si>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</si>
  <si>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</si>
  <si>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</si>
  <si>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</si>
  <si>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</si>
  <si>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</si>
  <si>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</si>
  <si>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</si>
  <si>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</si>
  <si>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</si>
  <si>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</si>
  <si>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</si>
  <si>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</si>
  <si>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</si>
  <si>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</si>
  <si>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</si>
  <si>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</si>
  <si>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</si>
  <si>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</si>
  <si>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</si>
  <si>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</si>
  <si>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</si>
  <si>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</si>
  <si>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</si>
  <si>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</si>
  <si>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</si>
  <si>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</si>
  <si>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</si>
  <si>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</si>
  <si>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</si>
  <si>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</si>
  <si>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</si>
  <si>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</si>
  <si>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</si>
  <si>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</si>
  <si>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</si>
  <si>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</si>
  <si>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</si>
  <si>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</si>
  <si>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</si>
  <si>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</si>
  <si>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</si>
  <si>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</si>
  <si>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</si>
  <si>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</si>
  <si>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</si>
  <si>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</si>
  <si>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</si>
  <si>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</si>
  <si>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</si>
  <si>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</si>
  <si>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</si>
  <si>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</si>
  <si>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</si>
  <si>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</si>
  <si>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</si>
  <si>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</si>
  <si>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</si>
  <si>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</si>
  <si>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</si>
  <si>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</si>
  <si>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</si>
  <si>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</si>
  <si>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</si>
  <si>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</si>
  <si>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</si>
  <si>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</si>
  <si>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</si>
  <si>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</si>
  <si>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</si>
  <si>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</si>
  <si>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</si>
  <si>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</si>
  <si>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</si>
  <si>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</si>
  <si>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</si>
  <si>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</si>
  <si>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</si>
  <si>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</si>
  <si>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</si>
  <si>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</si>
  <si>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</si>
  <si>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</si>
  <si>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</si>
  <si>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</si>
  <si>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</si>
  <si>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</si>
  <si>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</si>
  <si>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</si>
  <si>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</si>
  <si>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</si>
  <si>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</si>
  <si>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</si>
  <si>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</si>
  <si>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</si>
  <si>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</si>
  <si>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</si>
  <si>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</si>
  <si>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</si>
  <si>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</si>
  <si>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</si>
  <si>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</si>
  <si>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</si>
  <si>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</si>
  <si>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</si>
  <si>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</si>
  <si>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</si>
  <si>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</si>
  <si>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</si>
  <si>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</si>
  <si>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</si>
  <si>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</si>
  <si>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</si>
  <si>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</si>
  <si>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</si>
  <si>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</si>
  <si>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</si>
  <si>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</si>
  <si>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</si>
  <si>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</si>
  <si>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</si>
  <si>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</si>
  <si>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</si>
  <si>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</si>
  <si>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</si>
  <si>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</si>
  <si>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</si>
  <si>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</si>
  <si>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</si>
  <si>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</si>
  <si>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</si>
  <si>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</si>
  <si>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</si>
  <si>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</si>
  <si>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</si>
  <si>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</si>
  <si>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</si>
  <si>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</si>
  <si>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</si>
  <si>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</si>
  <si>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</si>
  <si>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</si>
  <si>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</si>
  <si>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</si>
  <si>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</si>
  <si>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</si>
  <si>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</si>
  <si>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</si>
  <si>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</si>
  <si>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</si>
  <si>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</si>
  <si>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</si>
  <si>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</si>
  <si>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</si>
  <si>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</si>
  <si>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</si>
  <si>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</si>
  <si>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</si>
  <si>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</si>
  <si>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</si>
  <si>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</si>
  <si>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</si>
  <si>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</si>
  <si>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</si>
  <si>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</si>
  <si>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</si>
  <si>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</si>
  <si>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</si>
  <si>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</si>
  <si>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</si>
  <si>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</si>
  <si>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</si>
  <si>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</si>
  <si>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</si>
  <si>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</si>
  <si>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</si>
  <si>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</si>
  <si>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</si>
  <si>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</si>
  <si>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</si>
  <si>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</si>
  <si>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</si>
  <si>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</si>
  <si>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</si>
  <si>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</si>
  <si>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</si>
  <si>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</si>
  <si>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</si>
  <si>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</si>
  <si>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</si>
  <si>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</si>
  <si>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</si>
  <si>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</si>
  <si>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</si>
  <si>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</si>
  <si>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</si>
  <si>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</si>
  <si>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</si>
  <si>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</si>
  <si>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</si>
  <si>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</si>
  <si>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</si>
  <si>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</si>
  <si>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</si>
  <si>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</si>
  <si>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</si>
  <si>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</si>
  <si>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</si>
  <si>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</si>
  <si>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</si>
  <si>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</si>
  <si>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</si>
  <si>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</si>
  <si>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</si>
  <si>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</si>
  <si>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</si>
  <si>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</si>
  <si>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</si>
  <si>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</si>
  <si>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</si>
  <si>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</si>
  <si>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</si>
  <si>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</si>
  <si>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</si>
  <si>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</si>
  <si>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</si>
  <si>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</si>
  <si>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</si>
  <si>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</si>
  <si>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</si>
  <si>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</si>
  <si>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</si>
  <si>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</si>
  <si>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</si>
  <si>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</si>
  <si>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</si>
  <si>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</si>
  <si>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</si>
  <si>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</si>
  <si>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</si>
  <si>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</si>
  <si>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</si>
  <si>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</si>
  <si>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</si>
  <si>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</si>
  <si>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</si>
  <si>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</si>
  <si>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</si>
  <si>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</si>
  <si>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</si>
  <si>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</si>
  <si>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</si>
  <si>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</si>
  <si>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</si>
  <si>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</si>
  <si>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</si>
  <si>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</si>
  <si>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</si>
  <si>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</si>
  <si>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</si>
  <si>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</si>
  <si>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</si>
  <si>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</si>
  <si>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</si>
  <si>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</si>
  <si>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</si>
  <si>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</si>
  <si>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</si>
  <si>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</si>
  <si>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</si>
  <si>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</si>
  <si>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</si>
  <si>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</si>
  <si>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</si>
  <si>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</si>
  <si>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</si>
  <si>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</si>
  <si>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</si>
  <si>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</si>
  <si>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</si>
  <si>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</si>
  <si>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</si>
  <si>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</si>
  <si>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</si>
  <si>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</si>
  <si>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</si>
  <si>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</si>
  <si>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</si>
  <si>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</si>
  <si>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</si>
  <si>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</si>
  <si>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</si>
  <si>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</si>
  <si>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</si>
  <si>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</si>
  <si>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</si>
  <si>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</si>
  <si>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</si>
  <si>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</si>
  <si>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</si>
  <si>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</si>
  <si>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</si>
  <si>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</si>
  <si>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</si>
  <si>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</si>
  <si>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</si>
  <si>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</si>
  <si>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</si>
  <si>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</si>
  <si>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</si>
  <si>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</si>
  <si>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</si>
  <si>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</si>
  <si>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</si>
  <si>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</si>
  <si>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</si>
  <si>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</si>
  <si>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</si>
  <si>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</si>
  <si>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</si>
  <si>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</si>
  <si>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</si>
  <si>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</si>
  <si>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</si>
  <si>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</si>
  <si>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</si>
  <si>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</si>
  <si>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</si>
  <si>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</si>
  <si>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</si>
  <si>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</si>
  <si>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</si>
  <si>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</si>
  <si>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</si>
  <si>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</si>
  <si>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</si>
  <si>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</si>
  <si>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</si>
  <si>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</si>
  <si>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</si>
  <si>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</si>
  <si>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</si>
  <si>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</si>
  <si>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</si>
  <si>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</si>
  <si>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</si>
  <si>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</si>
  <si>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</si>
  <si>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</si>
  <si>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</si>
  <si>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</si>
  <si>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</si>
  <si>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</si>
  <si>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</si>
  <si>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</si>
  <si>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</si>
  <si>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</si>
  <si>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</si>
  <si>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</si>
  <si>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</si>
  <si>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</si>
  <si>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</si>
  <si>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</si>
  <si>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</si>
  <si>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</si>
  <si>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</si>
  <si>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</si>
  <si>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</si>
  <si>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</si>
  <si>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</si>
  <si>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</si>
  <si>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</si>
  <si>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</si>
  <si>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</si>
  <si>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</si>
  <si>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</si>
  <si>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</si>
  <si>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</si>
  <si>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</si>
  <si>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PCM-20251118-00001045</t>
  </si>
  <si>
    <t>Emergency</t>
  </si>
  <si>
    <t>ETA 20 mins</t>
  </si>
  <si>
    <t>PCM-20251118-00000837</t>
  </si>
  <si>
    <t xml:space="preserve"> PCM-20250215-00000830 </t>
  </si>
  <si>
    <t>LTE site still down and  site located in aramco area access issue need special permission</t>
  </si>
  <si>
    <t>PCM-20251118-00001062</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</si>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</sst>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316.64257476852072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45979.591000694447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45979.591000694447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45979.591000694447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45979.591000694447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45979.591000694447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45979.591000694447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45979.591000694447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45979.591000694447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45979.591000694447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45979.591000694447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45979.591000694447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45979.591000694447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45979.591000694447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45979.591000694447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45979.591000694447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45979.591000694447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45979.591000694447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45979.591000694447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45979.591000694447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45979.591000694447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45979.591000694447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45979.591000694447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45979.591000694447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45979.591000694447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45979.591000694447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45979.591000694447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45979.591000694447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45979.591000694447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45979.591000694447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45979.591000694447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45979.591000694447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45979.591000694447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45979.591000694447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45979.591000694447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45979.591000694447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45979.591000694447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45979.591000694447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45979.591000694447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45979.591000694447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45979.591000694447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45979.591000694447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45979.591000694447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45979.591000694447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45979.591000694447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45979.591000694447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45979.591000694447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45979.591000694447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45979.591000694447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45979.591000694447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45979.591000694447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45979.591000694447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45979.591000694447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45979.591000694447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45979.591000694447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45979.591000694447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45979.591000694447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45979.591000694447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45979.591000694447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45979.591000694447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45979.591000694447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45979.591000694447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45979.591000694447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45979.591000694447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F58E6E8B-A071-4F47-84A6-4B16B26AF4F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154.59116273148538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v>3</v>
      </c>
      <c r="D4" s="18" t="s">
        <v>12130</v>
      </c>
      <c r="E4" s="102" t="s">
        <v>39100</v>
      </c>
      <c r="F4" s="103"/>
      <c r="G4" s="104">
        <f ca="1">IFERROR(NOW()-F4,"-")</f>
        <v>45979.591000694447</v>
      </c>
      <c r="H4" s="103">
        <v>45979.585509259261</v>
      </c>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45979.591000694447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45979.591000694447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45979.591000694447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45979.591000694447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45979.591000694447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45979.591000694447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45979.591000694447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45979.591000694447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45979.591000694447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45979.591000694447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45979.591000694447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45979.591000694447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45979.591000694447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45979.591000694447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45979.591000694447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45979.591000694447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45979.591000694447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45979.591000694447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45979.591000694447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45979.591000694447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45979.591000694447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45979.591000694447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45979.591000694447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45979.591000694447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45979.591000694447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45979.591000694447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45979.591000694447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45979.591000694447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45979.591000694447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45979.591000694447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45979.591000694447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45979.591000694447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45979.591000694447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45979.591000694447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45979.591000694447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45979.591000694447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45979.591000694447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45979.591000694447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45979.591000694447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45979.591000694447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45979.591000694447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45979.591000694447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45979.591000694447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45979.591000694447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45979.591000694447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45979.591000694447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45979.591000694447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45979.591000694447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45979.591000694447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45979.591000694447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45979.591000694447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45979.591000694447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45979.591000694447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45979.591000694447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45979.591000694447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45979.591000694447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45979.591000694447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45979.591000694447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45979.591000694447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45979.591000694447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45979.591000694447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45979.591000694447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45979.591000694447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45979.591000694447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45979.591000694447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45979.591000694447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45979.591000694447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45979.591000694447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45979.591000694447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45979.591000694447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45979.591000694447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45979.591000694447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45979.591000694447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45979.591000694447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45979.591000694447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45979.591000694447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45979.591000694447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45979.591000694447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45979.591000694447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45979.591000694447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45979.591000694447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45979.591000694447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45979.591000694447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45979.591000694447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45979.591000694447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45979.591000694447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45979.591000694447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45979.591000694447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45979.591000694447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45979.591000694447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45979.591000694447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45979.591000694447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45979.591000694447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45979.591000694447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45979.591000694447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45979.591000694447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45979.591000694447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45979.591000694447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45979.591000694447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45979.591000694447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45979.591000694447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45979.591000694447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45979.591000694447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45979.591000694447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45979.591000694447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45979.591000694447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45979.591000694447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45979.591000694447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45979.591000694447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45979.591000694447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45979.591000694447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45979.591000694447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45979.591000694447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45979.591000694447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45979.591000694447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45979.591000694447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45979.591000694447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45979.591000694447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45979.591000694447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45979.591000694447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45979.591000694447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45979.591000694447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45979.591000694447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45979.591000694447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45979.591000694447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45979.591000694447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45979.591000694447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45979.591000694447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45979.591000694447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45979.591000694447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45979.591000694447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45979.591000694447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45979.591000694447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45979.591000694447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45979.591000694447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45979.591000694447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45979.591000694447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45979.591000694447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45979.591000694447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45979.591000694447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45979.591000694447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45979.591000694447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45979.591000694447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45979.591000694447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45979.591000694447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45979.591000694447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45979.591000694447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45979.591000694447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45979.591000694447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45979.591000694447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45979.591000694447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45979.591000694447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45979.591000694447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45979.591000694447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45979.591000694447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45979.591000694447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45979.591000694447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45979.591000694447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45979.591000694447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45979.591000694447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45979.591000694447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45979.591000694447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45979.591000694447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45979.591000694447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45979.591000694447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45979.591000694447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45979.591000694447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45979.591000694447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45979.591000694447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45979.591000694447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45979.591000694447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45979.591000694447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45979.591000694447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45979.591000694447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45979.591000694447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45979.591000694447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45979.591000694447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45979.591000694447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45979.591000694447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45979.591000694447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45979.591000694447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45979.591000694447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45979.591000694447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45979.591000694447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45979.591000694447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45979.591000694447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45979.591000694447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45979.591000694447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45979.591000694447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45979.591000694447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45979.591000694447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45979.591000694447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45979.591000694447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45979.591000694447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C15" sqref="C1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16</v>
      </c>
      <c r="D2" s="61" t="s">
        <v>25419</v>
      </c>
      <c r="E2" s="18" t="s">
        <v>39106</v>
      </c>
      <c r="F2" s="20">
        <v>45979.569606481484</v>
      </c>
      <c r="G2" s="21">
        <f t="shared" ref="G2:G5" ca="1" si="0">IFERROR(NOW()-F2,"-")</f>
        <v>2.1394212963059545E-2</v>
      </c>
      <c r="H2" s="22">
        <v>45979.457557870373</v>
      </c>
      <c r="I2" s="19" t="str">
        <f>IFERROR(VLOOKUP(D2,DB!A:F,6,0),"")</f>
        <v>SCECO</v>
      </c>
      <c r="J2" s="18" t="str">
        <f>IFERROR(VLOOKUP(D2,DB!A:G,7,0),"")</f>
        <v>Weak</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9.894050926232012E-2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45979.591000694447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45979.591000694447</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45979.591000694447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45979.591000694447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45979.591000694447</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45979.591000694447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45979.591000694447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45979.591000694447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45979.591000694447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45979.591000694447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45979.591000694447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45979.591000694447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45979.591000694447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45979.591000694447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45979.591000694447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45979.591000694447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45979.591000694447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45979.591000694447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45979.591000694447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45979.591000694447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45979.591000694447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45979.591000694447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45979.591000694447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45979.591000694447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45979.591000694447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45979.591000694447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45979.591000694447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45979.591000694447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45979.591000694447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45979.591000694447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45979.591000694447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45979.591000694447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45979.591000694447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45979.591000694447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45979.591000694447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45979.591000694447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45979.591000694447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45979.591000694447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45979.591000694447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45979.591000694447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45979.591000694447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45979.591000694447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45979.591000694447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45979.591000694447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45979.591000694447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45979.591000694447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45979.591000694447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45979.591000694447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45979.591000694447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45979.591000694447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45979.591000694447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45979.591000694447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45979.591000694447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45979.591000694447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45979.591000694447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45979.591000694447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45979.591000694447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45979.591000694447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45979.591000694447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45979.591000694447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45979.591000694447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45979.591000694447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45979.591000694447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45979.591000694447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45979.591000694447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45979.591000694447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45979.591000694447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45979.591000694447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45979.591000694447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45979.591000694447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45979.591000694447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45979.591000694447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45979.591000694447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45979.591000694447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45979.591000694447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45979.591000694447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45979.591000694447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45979.591000694447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45979.591000694447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45979.591000694447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45979.591000694447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45979.591000694447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45979.591000694447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45979.591000694447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45979.591000694447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45979.591000694447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45979.591000694447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45979.591000694447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45979.591000694447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45979.591000694447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45979.591000694447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45979.591000694447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45979.591000694447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45979.591000694447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45979.591000694447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45979.591000694447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45979.591000694447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45979.591000694447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45979.591000694447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45979.591000694447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45979.591000694447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45979.591000694447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45979.591000694447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45979.591000694447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45979.591000694447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45979.591000694447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45979.591000694447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45979.591000694447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45979.591000694447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45979.591000694447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45979.591000694447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45979.591000694447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45979.591000694447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45979.591000694447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45979.591000694447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45979.591000694447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45979.591000694447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45979.591000694447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45979.591000694447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45979.591000694447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45979.591000694447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45979.591000694447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45979.591000694447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45979.591000694447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45979.591000694447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45979.591000694447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45979.591000694447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45979.591000694447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45979.591000694447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45979.591000694447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45979.591000694447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45979.591000694447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45979.591000694447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45979.591000694447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45979.591000694447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45979.591000694447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45979.591000694447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45979.591000694447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45979.591000694447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45979.591000694447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45979.591000694447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45979.591000694447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45979.591000694447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45979.591000694447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45979.591000694447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45979.591000694447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45979.591000694447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45979.591000694447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45979.591000694447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45979.591000694447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45979.591000694447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45979.591000694447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45979.591000694447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45979.591000694447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45979.591000694447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45979.591000694447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45979.591000694447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45979.591000694447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45979.591000694447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45979.591000694447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45979.591000694447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45979.591000694447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45979.591000694447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45979.591000694447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45979.591000694447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45979.591000694447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45979.591000694447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45979.591000694447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45979.591000694447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45979.591000694447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45979.591000694447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45979.591000694447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45979.591000694447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45979.591000694447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45979.591000694447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45979.591000694447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45979.591000694447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45979.591000694447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45979.591000694447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45979.591000694447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45979.591000694447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45979.591000694447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45979.591000694447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45979.591000694447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45979.591000694447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45979.591000694447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45979.591000694447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45979.591000694447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45979.591000694447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45979.591000694447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45979.591000694447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45979.591000694447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45979.591000694447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45979.591000694447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45979.591000694447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45979.591000694447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45979.591000694447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45979.591000694447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45979.591000694447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45979.591000694447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45979.591000694447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45979.591000694447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45979.591000694447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45979.591000694447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45979.591000694447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45979.591000694447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45979.591000694447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45979.591000694447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45979.591000694447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45979.591000694447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45979.591000694447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45979.591000694447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45979.591000694447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45979.591000694447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45979.591000694447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45979.591000694447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45979.591000694447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45979.591000694447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45979.591000694447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45979.591000694447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45979.591000694447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45979.591000694447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45979.591000694447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45979.591000694447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45979.591000694447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45979.591000694447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45979.591000694447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45979.591000694447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45979.591000694447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45979.591000694447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45979.591000694447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45979.591000694447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45979.591000694447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45979.591000694447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45979.591000694447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45979.591000694447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45979.591000694447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45979.591000694447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45979.591000694447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45979.591000694447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45979.591000694447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45979.591000694447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45979.591000694447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45979.591000694447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45979.591000694447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45979.591000694447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45979.591000694447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45979.591000694447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45979.591000694447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45979.591000694447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45979.591000694447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45979.591000694447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45979.591000694447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45979.591000694447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45979.591000694447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45979.591000694447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45979.591000694447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45979.591000694447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45979.591000694447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45979.591000694447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45979.591000694447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45979.591000694447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45979.591000694447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45979.591000694447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45979.591000694447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45979.591000694447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45979.591000694447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45979.591000694447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45979.591000694447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45979.591000694447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45979.591000694447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45979.591000694447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45979.591000694447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45979.591000694447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45979.591000694447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45979.591000694447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45979.591000694447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45979.591000694447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45979.591000694447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45979.591000694447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45979.591000694447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45979.591000694447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45979.591000694447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45979.591000694447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45979.591000694447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45979.591000694447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45979.591000694447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45979.591000694447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45979.591000694447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45979.591000694447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45979.591000694447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45979.591000694447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45979.591000694447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45979.591000694447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45979.591000694447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45979.591000694447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45979.591000694447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45979.591000694447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45979.591000694447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45979.591000694447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45979.591000694447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45979.591000694447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45979.591000694447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45979.591000694447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45979.591000694447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45979.591000694447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45979.591000694447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45979.591000694447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45979.591000694447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45979.591000694447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45979.591000694447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45979.591000694447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45979.591000694447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45979.591000694447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45979.591000694447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45979.591000694447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45979.591000694447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45979.591000694447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45979.591000694447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45979.591000694447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45979.591000694447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45979.591000694447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45979.591000694447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45979.591000694447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45979.591000694447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45979.591000694447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45979.591000694447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45979.591000694447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45979.591000694447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45979.591000694447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45979.591000694447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45979.591000694447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45979.591000694447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45979.591000694447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45979.591000694447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45979.591000694447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45979.591000694447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45979.591000694447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45979.591000694447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45979.591000694447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45979.591000694447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45979.591000694447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45979.591000694447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45979.591000694447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45979.591000694447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45979.591000694447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45979.591000694447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45979.591000694447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45979.591000694447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45979.591000694447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45979.591000694447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45979.591000694447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45979.591000694447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45979.591000694447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45979.591000694447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45979.591000694447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45979.591000694447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45979.591000694447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45979.591000694447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45979.591000694447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45979.591000694447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45979.591000694447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45979.591000694447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45979.591000694447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45979.591000694447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45979.591000694447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45979.591000694447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45979.591000694447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45979.591000694447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45979.591000694447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45979.591000694447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45979.591000694447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45979.591000694447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45979.591000694447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45979.591000694447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45979.591000694447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45979.591000694447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45979.591000694447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45979.591000694447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45979.591000694447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45979.591000694447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45979.591000694447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45979.591000694447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45979.591000694447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45979.591000694447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45979.591000694447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45979.591000694447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45979.591000694447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45979.591000694447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45979.591000694447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45979.591000694447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45979.591000694447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45979.591000694447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45979.591000694447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45979.591000694447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45979.591000694447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45979.591000694447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45979.591000694447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45979.591000694447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45979.591000694447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45979.591000694447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45979.591000694447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45979.591000694447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45979.591000694447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45979.591000694447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45979.591000694447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45979.591000694447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45979.591000694447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45979.591000694447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45979.591000694447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45979.591000694447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45979.591000694447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45979.591000694447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45979.591000694447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45979.591000694447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45979.591000694447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45979.591000694447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45979.591000694447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45979.591000694447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45979.591000694447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45979.591000694447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45979.591000694447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45979.591000694447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45979.591000694447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45979.591000694447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45979.591000694447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45979.591000694447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45979.591000694447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45979.591000694447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45979.591000694447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45979.591000694447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45979.591000694447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45979.591000694447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45979.591000694447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45979.591000694447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45979.591000694447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45979.591000694447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45979.591000694447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45979.591000694447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45979.591000694447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45979.591000694447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45979.591000694447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45979.591000694447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45979.591000694447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45979.591000694447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45979.591000694447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45979.591000694447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45979.591000694447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45979.591000694447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45979.591000694447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45979.591000694447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45979.591000694447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45979.591000694447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45979.591000694447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45979.591000694447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45979.591000694447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45979.591000694447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45979.591000694447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45979.591000694447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45979.591000694447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45979.591000694447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45979.591000694447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45979.591000694447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45979.591000694447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45979.591000694447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45979.591000694447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45979.591000694447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45979.591000694447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45979.591000694447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45979.591000694447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45979.591000694447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45979.591000694447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45979.591000694447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45979.591000694447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45979.591000694447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45979.591000694447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45979.591000694447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45979.591000694447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45979.591000694447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45979.591000694447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45979.591000694447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45979.591000694447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45979.591000694447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45979.591000694447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45979.591000694447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45979.591000694447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45979.591000694447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45979.591000694447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45979.591000694447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45979.591000694447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45979.591000694447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45979.591000694447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45979.591000694447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45979.591000694447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45979.591000694447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45979.591000694447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45979.591000694447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45979.591000694447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45979.591000694447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45979.591000694447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45979.591000694447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45979.591000694447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45979.591000694447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45979.591000694447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45979.591000694447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45979.591000694447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45979.591000694447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45979.591000694447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45979.591000694447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45979.591000694447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45979.591000694447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45979.591000694447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45979.591000694447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45979.591000694447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45979.591000694447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45979.591000694447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45979.591000694447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45979.591000694447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45979.591000694447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45979.591000694447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45979.591000694447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45979.591000694447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45979.591000694447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45979.591000694447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45979.591000694447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45979.591000694447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45979.591000694447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45979.591000694447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45979.591000694447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45979.591000694447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45979.591000694447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45979.591000694447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45979.591000694447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45979.591000694447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45979.591000694447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45979.591000694447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45979.591000694447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45979.591000694447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45979.591000694447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45979.591000694447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45979.591000694447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45979.591000694447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45979.591000694447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45979.591000694447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45979.591000694447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45979.591000694447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45979.591000694447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45979.591000694447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45979.591000694447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45979.591000694447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45979.591000694447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45979.591000694447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45979.591000694447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45979.591000694447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45979.591000694447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45979.591000694447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45979.591000694447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45979.591000694447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45979.591000694447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45979.591000694447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45979.591000694447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45979.591000694447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45979.591000694447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45979.591000694447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45979.591000694447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45979.591000694447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45979.591000694447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45979.591000694447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45979.591000694447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45979.591000694447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45979.591000694447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45979.591000694447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45979.591000694447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45979.591000694447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45979.591000694447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45979.591000694447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45979.591000694447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45979.591000694447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45979.591000694447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45979.591000694447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45979.591000694447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45979.591000694447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45979.591000694447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45979.591000694447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45979.591000694447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45979.591000694447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45979.591000694447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45979.591000694447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45979.591000694447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45979.591000694447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45979.591000694447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45979.591000694447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45979.591000694447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45979.591000694447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45979.591000694447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45979.591000694447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45979.591000694447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45979.591000694447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45979.591000694447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45979.591000694447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45979.591000694447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45979.591000694447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45979.591000694447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45979.591000694447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45979.591000694447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45979.591000694447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45979.591000694447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45979.591000694447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45979.591000694447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45979.591000694447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45979.591000694447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45979.591000694447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45979.591000694447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45979.591000694447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45979.591000694447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45979.591000694447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45979.591000694447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45979.591000694447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45979.591000694447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45979.591000694447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45979.591000694447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45979.591000694447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45979.591000694447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45979.591000694447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45979.591000694447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45979.591000694447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45979.591000694447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45979.591000694447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45979.591000694447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45979.591000694447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45979.591000694447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45979.591000694447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45979.591000694447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45979.591000694447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45979.591000694447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45979.591000694447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45979.591000694447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45979.591000694447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45979.591000694447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45979.591000694447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45979.591000694447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45979.591000694447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45979.591000694447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45979.591000694447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45979.591000694447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45979.591000694447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45979.591000694447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45979.591000694447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45979.591000694447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45979.591000694447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45979.591000694447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45979.591000694447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45979.591000694447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45979.591000694447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45979.591000694447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45979.591000694447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45979.591000694447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45979.591000694447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45979.591000694447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45979.591000694447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45979.591000694447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45979.591000694447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45979.591000694447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45979.591000694447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45979.591000694447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45979.591000694447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45979.591000694447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45979.591000694447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45979.591000694447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45979.591000694447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45979.591000694447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45979.591000694447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45979.591000694447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45979.591000694447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45979.591000694447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45979.591000694447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45979.591000694447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45979.591000694447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45979.591000694447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45979.591000694447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45979.591000694447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45979.591000694447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45979.591000694447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45979.591000694447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45979.591000694447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45979.591000694447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45979.591000694447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45979.591000694447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45979.591000694447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45979.591000694447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45979.591000694447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45979.591000694447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45979.591000694447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45979.591000694447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45979.591000694447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45979.591000694447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45979.591000694447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45979.591000694447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45979.591000694447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45979.591000694447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45979.591000694447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45979.591000694447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45979.591000694447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45979.591000694447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45979.591000694447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45979.591000694447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45979.591000694447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45979.591000694447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45979.591000694447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45979.591000694447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45979.591000694447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45979.591000694447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45979.591000694447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45979.591000694447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45979.591000694447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45979.591000694447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45979.591000694447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45979.591000694447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45979.591000694447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45979.591000694447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45979.591000694447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45979.591000694447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45979.591000694447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45979.591000694447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45979.591000694447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45979.591000694447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45979.591000694447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45979.591000694447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45979.591000694447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45979.591000694447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45979.591000694447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45979.591000694447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45979.591000694447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45979.591000694447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45979.591000694447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45979.591000694447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45979.591000694447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45979.591000694447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45979.591000694447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45979.591000694447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45979.591000694447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45979.591000694447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45979.591000694447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45979.591000694447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45979.591000694447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45979.591000694447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45979.591000694447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45979.591000694447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45979.591000694447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45979.591000694447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45979.591000694447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45979.591000694447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45979.591000694447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45979.591000694447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45979.591000694447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45979.591000694447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45979.591000694447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45979.591000694447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45979.591000694447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45979.591000694447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45979.591000694447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45979.591000694447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45979.591000694447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45979.591000694447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45979.591000694447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45979.591000694447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45979.591000694447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45979.591000694447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45979.591000694447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45979.591000694447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45979.591000694447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45979.591000694447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45979.591000694447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45979.591000694447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45979.591000694447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45979.591000694447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45979.591000694447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45979.591000694447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45979.591000694447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45979.591000694447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45979.591000694447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45979.591000694447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45979.591000694447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45979.591000694447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45979.591000694447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45979.591000694447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45979.591000694447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45979.591000694447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45979.591000694447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45979.591000694447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45979.591000694447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45979.591000694447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45979.591000694447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45979.591000694447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45979.591000694447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45979.591000694447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45979.591000694447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45979.591000694447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45979.591000694447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45979.591000694447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45979.591000694447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45979.591000694447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45979.591000694447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45979.591000694447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45979.591000694447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45979.591000694447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45979.591000694447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45979.591000694447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45979.591000694447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45979.591000694447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45979.591000694447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45979.591000694447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45979.591000694447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45979.591000694447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45979.591000694447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45979.591000694447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45979.591000694447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45979.591000694447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45979.591000694447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45979.591000694447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45979.591000694447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45979.591000694447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45979.591000694447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45979.591000694447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45979.591000694447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45979.591000694447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45979.591000694447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45979.591000694447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45979.591000694447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45979.591000694447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45979.591000694447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45979.591000694447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45979.591000694447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45979.591000694447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45979.591000694447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45979.591000694447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45979.591000694447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45979.591000694447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45979.591000694447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45979.591000694447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45979.591000694447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45979.591000694447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45979.591000694447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45979.591000694447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45979.591000694447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45979.591000694447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45979.591000694447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45979.591000694447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45979.591000694447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45979.591000694447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45979.591000694447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45979.591000694447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45979.591000694447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45979.591000694447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45979.591000694447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45979.591000694447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45979.591000694447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45979.591000694447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45979.591000694447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45979.591000694447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45979.591000694447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45979.591000694447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45979.591000694447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45979.591000694447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45979.591000694447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45979.591000694447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45979.591000694447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45979.591000694447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45979.591000694447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45979.591000694447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45979.591000694447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45979.591000694447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45979.591000694447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45979.591000694447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45979.591000694447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45979.591000694447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45979.591000694447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45979.591000694447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45979.591000694447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45979.591000694447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45979.591000694447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45979.591000694447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45979.591000694447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45979.591000694447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45979.591000694447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45979.591000694447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45979.591000694447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45979.591000694447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45979.591000694447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45979.591000694447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45979.591000694447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45979.591000694447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45979.591000694447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45979.591000694447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45979.591000694447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45979.591000694447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45979.591000694447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45979.591000694447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45979.591000694447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45979.591000694447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45979.591000694447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45979.591000694447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45979.591000694447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45979.591000694447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45979.591000694447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45979.591000694447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45979.591000694447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45979.591000694447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45979.591000694447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45979.591000694447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45979.591000694447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45979.591000694447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45979.591000694447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45979.591000694447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45979.591000694447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45979.591000694447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45979.591000694447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45979.591000694447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45979.591000694447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45979.591000694447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45979.591000694447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45979.591000694447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45979.591000694447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45979.591000694447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45979.591000694447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45979.591000694447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45979.591000694447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45979.591000694447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45979.591000694447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45979.591000694447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45979.591000694447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45979.591000694447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45979.591000694447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45979.591000694447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45979.591000694447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45979.591000694447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45979.591000694447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45979.591000694447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45979.591000694447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45979.591000694447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45979.591000694447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45979.591000694447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45979.591000694447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45979.591000694447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45979.591000694447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45979.591000694447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45979.591000694447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45979.591000694447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45979.591000694447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45979.591000694447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45979.591000694447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45979.591000694447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45979.591000694447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45979.591000694447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45979.591000694447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45979.591000694447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45979.591000694447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45979.591000694447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45979.591000694447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45979.591000694447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45979.591000694447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45979.591000694447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45979.591000694447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45979.591000694447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45979.591000694447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45979.591000694447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45979.591000694447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45979.591000694447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45979.591000694447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45979.591000694447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45979.591000694447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45979.591000694447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45979.591000694447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45979.591000694447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45979.591000694447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45979.591000694447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45979.591000694447</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276.11028310185065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35911</v>
      </c>
      <c r="E3" s="94" t="s">
        <v>39021</v>
      </c>
      <c r="F3" s="95">
        <v>45979.575162037036</v>
      </c>
      <c r="G3" s="96">
        <f ca="1">IFERROR(NOW()-F3,"")</f>
        <v>1.5838657411222812E-2</v>
      </c>
      <c r="H3" s="95">
        <v>45979.56927083333</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45979.591000694447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45979.591000694447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45979.591000694447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45979.591000694447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45979.591000694447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45979.591000694447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45979.591000694447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3" ca="1" si="0">IFERROR(NOW()-F11,"")</f>
        <v>45979.591000694447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45979.591000694447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45979.591000694447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45979.591000694447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45979.591000694447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45979.591000694447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45979.591000694447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45979.591000694447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45979.591000694447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45979.591000694447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45979.591000694447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45979.591000694447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45979.591000694447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45979.591000694447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45979.591000694447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45979.591000694447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45979.591000694447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45979.591000694447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45979.591000694447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45979.591000694447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45979.591000694447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45979.591000694447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45979.591000694447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45979.591000694447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45979.591000694447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45979.591000694447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45979.591000694447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45979.591000694447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45979.591000694447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45979.591000694447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45979.591000694447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45979.591000694447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45979.591000694447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45979.591000694447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45979.591000694447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45979.591000694447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45979.591000694447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45979.591000694447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45979.591000694447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45979.591000694447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45979.591000694447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45979.591000694447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45979.591000694447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45979.591000694447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45979.591000694447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45979.591000694447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45979.591000694447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45979.591000694447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45979.591000694447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45979.591000694447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45979.591000694447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45979.591000694447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45979.591000694447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45979.591000694447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45979.591000694447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45979.591000694447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45979.591000694447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45979.591000694447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45979.591000694447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45979.591000694447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45979.591000694447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45979.591000694447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45979.591000694447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1">IFERROR(NOW()-F74,"")</f>
        <v>45979.591000694447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45979.591000694447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45979.591000694447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45979.591000694447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45979.591000694447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45979.591000694447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45979.591000694447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45979.591000694447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45979.591000694447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45979.591000694447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45979.591000694447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45979.591000694447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45979.591000694447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45979.591000694447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45979.591000694447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45979.591000694447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45979.591000694447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45979.591000694447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45979.591000694447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45979.591000694447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45979.591000694447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45979.591000694447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45979.591000694447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45979.591000694447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45979.591000694447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45979.591000694447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45979.591000694447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45979.591000694447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45979.591000694447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45979.591000694447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45979.591000694447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45979.591000694447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45979.591000694447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45979.591000694447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45979.591000694447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45979.591000694447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45979.591000694447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45979.591000694447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45979.591000694447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45979.591000694447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45979.591000694447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45979.591000694447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45979.591000694447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45979.591000694447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45979.591000694447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45979.591000694447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45979.591000694447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45979.591000694447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45979.591000694447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45979.591000694447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45979.591000694447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45979.591000694447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45979.591000694447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45979.591000694447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45979.591000694447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45979.591000694447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45979.591000694447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45979.591000694447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45979.591000694447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45979.591000694447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45979.591000694447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45979.591000694447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45979.591000694447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45979.591000694447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2">IFERROR(NOW()-F138,"")</f>
        <v>45979.591000694447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45979.591000694447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45979.591000694447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45979.591000694447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45979.591000694447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45979.591000694447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45979.591000694447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45979.591000694447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45979.591000694447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45979.591000694447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45979.591000694447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45979.591000694447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45979.591000694447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45979.591000694447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45979.591000694447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45979.591000694447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45979.591000694447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45979.591000694447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45979.591000694447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45979.591000694447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45979.591000694447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45979.591000694447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45979.591000694447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45979.591000694447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45979.591000694447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45979.591000694447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45979.591000694447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45979.591000694447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45979.591000694447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45979.591000694447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45979.591000694447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45979.591000694447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45979.591000694447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45979.591000694447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45979.591000694447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45979.591000694447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45979.591000694447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45979.591000694447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45979.591000694447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45979.591000694447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45979.591000694447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45979.591000694447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45979.591000694447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45979.591000694447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45979.591000694447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45979.591000694447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45979.591000694447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45979.591000694447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45979.591000694447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45979.591000694447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45979.591000694447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45979.591000694447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45979.591000694447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45979.591000694447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45979.591000694447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45979.591000694447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45979.591000694447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45979.591000694447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45979.591000694447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45979.591000694447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45979.591000694447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45979.591000694447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45979.591000694447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45979.591000694447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3">IFERROR(NOW()-F202,"")</f>
        <v>45979.591000694447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45979.591000694447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45979.591000694447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45979.591000694447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45979.591000694447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45979.591000694447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45979.591000694447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45979.591000694447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45979.591000694447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45979.591000694447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45979.591000694447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45979.591000694447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45979.591000694447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45979.591000694447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45979.591000694447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45979.591000694447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45979.591000694447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45979.591000694447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45979.591000694447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45979.591000694447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45979.591000694447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45979.591000694447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45979.591000694447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45979.591000694447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45979.591000694447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45979.591000694447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45979.591000694447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45979.591000694447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45979.591000694447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45979.591000694447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45979.591000694447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45979.591000694447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45979.591000694447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45979.591000694447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45979.591000694447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45979.591000694447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45979.591000694447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45979.591000694447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45979.591000694447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45979.591000694447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45979.591000694447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45979.591000694447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45979.591000694447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45979.591000694447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45979.591000694447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45979.591000694447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45979.591000694447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45979.591000694447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45979.591000694447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45979.591000694447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45979.591000694447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45979.591000694447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45979.591000694447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45979.591000694447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45979.591000694447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45979.591000694447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45979.591000694447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45979.591000694447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45979.591000694447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45979.591000694447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45979.591000694447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45979.591000694447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45979.591000694447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45979.591000694447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4">IFERROR(NOW()-F266,"")</f>
        <v>45979.591000694447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45979.591000694447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45979.591000694447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45979.591000694447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45979.591000694447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45979.591000694447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45979.591000694447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45979.591000694447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45979.591000694447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45979.591000694447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45979.591000694447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45979.591000694447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45979.591000694447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45979.591000694447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45979.591000694447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45979.591000694447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45979.591000694447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45979.591000694447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45979.591000694447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45979.591000694447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45979.591000694447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45979.591000694447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45979.591000694447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45979.591000694447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45979.591000694447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45979.591000694447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45979.591000694447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45979.591000694447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45979.591000694447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45979.591000694447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45979.591000694447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45979.591000694447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45979.591000694447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45979.591000694447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45979.591000694447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45979.591000694447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45979.591000694447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45979.591000694447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45979.591000694447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45979.591000694447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45979.591000694447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45979.591000694447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45979.591000694447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45979.591000694447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45979.591000694447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45979.591000694447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45979.591000694447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45979.591000694447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45979.591000694447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45979.591000694447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45979.591000694447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45979.591000694447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45979.591000694447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45979.591000694447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45979.591000694447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45979.591000694447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45979.591000694447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45979.591000694447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45979.591000694447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45979.591000694447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45979.591000694447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45979.591000694447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45979.591000694447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45979.591000694447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93" ca="1" si="5">IFERROR(NOW()-F330,"")</f>
        <v>45979.591000694447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45979.591000694447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45979.591000694447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45979.591000694447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45979.591000694447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45979.591000694447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45979.591000694447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45979.591000694447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45979.591000694447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45979.591000694447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45979.591000694447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45979.591000694447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45979.591000694447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45979.591000694447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45979.591000694447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45979.591000694447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45979.591000694447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45979.591000694447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45979.591000694447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45979.591000694447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45979.591000694447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45979.591000694447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45979.591000694447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45979.591000694447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45979.591000694447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45979.591000694447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45979.591000694447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45979.591000694447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45979.591000694447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45979.591000694447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45979.591000694447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45979.591000694447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45979.591000694447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45979.591000694447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45979.591000694447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45979.591000694447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45979.591000694447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45979.591000694447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45979.591000694447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45979.591000694447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45979.591000694447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45979.591000694447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45979.591000694447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45979.591000694447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45979.591000694447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45979.591000694447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45979.591000694447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45979.591000694447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45979.591000694447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45979.591000694447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45979.591000694447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45979.591000694447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45979.591000694447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45979.591000694447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45979.591000694447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45979.591000694447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45979.591000694447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45979.591000694447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45979.591000694447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45979.591000694447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45979.591000694447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45979.591000694447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45979.591000694447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45979.591000694447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ref="G394:G457" ca="1" si="6">IFERROR(NOW()-F394,"")</f>
        <v>45979.591000694447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45979.591000694447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45979.591000694447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45979.591000694447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45979.591000694447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45979.591000694447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45979.591000694447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45979.591000694447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45979.591000694447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45979.591000694447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45979.591000694447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45979.591000694447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45979.591000694447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45979.591000694447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45979.591000694447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45979.591000694447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45979.591000694447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45979.591000694447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45979.591000694447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45979.591000694447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45979.591000694447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45979.591000694447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45979.591000694447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45979.591000694447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45979.591000694447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45979.591000694447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45979.591000694447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45979.591000694447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45979.591000694447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45979.591000694447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45979.591000694447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45979.591000694447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45979.591000694447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45979.591000694447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45979.591000694447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45979.591000694447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45979.591000694447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45979.591000694447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45979.591000694447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45979.591000694447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45979.591000694447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45979.591000694447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45979.591000694447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45979.591000694447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45979.591000694447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45979.591000694447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45979.591000694447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45979.591000694447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45979.591000694447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45979.591000694447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45979.591000694447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45979.591000694447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45979.591000694447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45979.591000694447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45979.591000694447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45979.591000694447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45979.591000694447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45979.591000694447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45979.591000694447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45979.591000694447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45979.591000694447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45979.591000694447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45979.591000694447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45979.591000694447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ref="G458:G503" ca="1" si="7">IFERROR(NOW()-F458,"")</f>
        <v>45979.591000694447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45979.591000694447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45979.591000694447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45979.591000694447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45979.591000694447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45979.591000694447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45979.591000694447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45979.591000694447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45979.591000694447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45979.591000694447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45979.591000694447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45979.591000694447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45979.591000694447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45979.591000694447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45979.591000694447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45979.591000694447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45979.591000694447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45979.591000694447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45979.591000694447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45979.591000694447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45979.591000694447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45979.591000694447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45979.591000694447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45979.591000694447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45979.591000694447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45979.591000694447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45979.591000694447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45979.591000694447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45979.591000694447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45979.591000694447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45979.591000694447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45979.591000694447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45979.591000694447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45979.591000694447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45979.591000694447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45979.591000694447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45979.591000694447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45979.591000694447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45979.591000694447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45979.591000694447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45979.591000694447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45979.591000694447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45979.591000694447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45979.591000694447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45979.591000694447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45979.591000694447</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87.758940509258537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53.402123379630211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30.929889583334443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2.0761974537090282</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45979.591000694447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45979.591000694447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45979.591000694447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45979.591000694447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45979.591000694447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45979.591000694447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45979.591000694447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45979.591000694447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45979.591000694447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45979.591000694447</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45979.591000694447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45979.591000694447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45979.591000694447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45979.591000694447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45979.591000694447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45979.591000694447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45979.591000694447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45979.591000694447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45979.591000694447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45979.591000694447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45979.591000694447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45979.591000694447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45979.591000694447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45979.591000694447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45979.591000694447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45979.591000694447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45979.591000694447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45979.591000694447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45979.591000694447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45979.591000694447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45979.591000694447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45979.591000694447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45979.591000694447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45979.591000694447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45979.591000694447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45979.591000694447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45979.591000694447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45979.591000694447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45979.591000694447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45979.591000694447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45979.591000694447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45979.591000694447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45979.591000694447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45979.591000694447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45979.591000694447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45979.591000694447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45979.591000694447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45979.591000694447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45979.591000694447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45979.591000694447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45979.591000694447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45979.591000694447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45979.591000694447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45979.591000694447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45979.591000694447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45979.591000694447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45979.591000694447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45979.591000694447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45979.591000694447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45979.591000694447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45979.591000694447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45979.591000694447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45979.591000694447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45979.591000694447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45979.591000694447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45979.591000694447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45979.591000694447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45979.591000694447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45979.591000694447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45979.591000694447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45979.591000694447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45979.591000694447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45979.591000694447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45979.591000694447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45979.591000694447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45979.591000694447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45979.591000694447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45979.591000694447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45979.591000694447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45979.591000694447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45979.591000694447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45979.591000694447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45979.591000694447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45979.591000694447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45979.591000694447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45979.591000694447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45979.591000694447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45979.591000694447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45979.591000694447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45979.591000694447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45979.591000694447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45979.591000694447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45979.591000694447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45979.591000694447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45979.591000694447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45979.591000694447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45979.591000694447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45979.591000694447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45979.591000694447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45979.591000694447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45979.591000694447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45979.591000694447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45979.591000694447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45979.591000694447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45979.591000694447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45979.591000694447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45979.591000694447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45979.591000694447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45979.591000694447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45979.591000694447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45979.591000694447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45979.591000694447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45979.591000694447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45979.591000694447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45979.591000694447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45979.591000694447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45979.591000694447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45979.591000694447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45979.591000694447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45979.591000694447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45979.591000694447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45979.591000694447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45979.591000694447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45979.591000694447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45979.591000694447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45979.591000694447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45979.591000694447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45979.591000694447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45979.591000694447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45979.591000694447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45979.591000694447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45979.591000694447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45979.591000694447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45979.591000694447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45979.591000694447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45979.591000694447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45979.591000694447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45979.591000694447</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45979.591000694447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45979.591000694447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45979.591000694447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45979.591000694447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45979.591000694447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45979.591000694447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45979.591000694447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45979.591000694447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45979.591000694447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45979.591000694447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45979.591000694447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45979.591000694447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45979.591000694447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45979.591000694447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45979.591000694447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45979.591000694447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45979.591000694447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45979.591000694447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45979.591000694447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45979.591000694447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45979.591000694447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45979.591000694447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45979.591000694447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45979.591000694447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45979.591000694447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45979.591000694447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45979.591000694447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45979.591000694447</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45979.591000694447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45979.591000694447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45979.591000694447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45979.591000694447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45979.591000694447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45979.591000694447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45979.591000694447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45979.591000694447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45979.591000694447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45979.591000694447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45979.591000694447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45979.591000694447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45979.591000694447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45979.591000694447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45979.591000694447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45979.591000694447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45979.591000694447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45979.591000694447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45979.591000694447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45979.591000694447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45979.591000694447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45979.591000694447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45979.591000694447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45979.591000694447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45979.591000694447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45979.591000694447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45979.591000694447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45979.591000694447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45979.591000694447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45979.591000694447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45979.591000694447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45979.591000694447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45979.591000694447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45979.591000694447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45979.591000694447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45979.591000694447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45979.591000694447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45979.591000694447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45979.591000694447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45979.591000694447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45979.591000694447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45979.591000694447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45979.591000694447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45979.591000694447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45979.591000694447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45979.591000694447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45979.591000694447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45979.591000694447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45979.591000694447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45979.591000694447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45979.591000694447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45979.591000694447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45979.591000694447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45979.591000694447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45979.591000694447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45979.591000694447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45979.591000694447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45979.591000694447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45979.591000694447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45979.591000694447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45979.591000694447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45979.591000694447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45979.591000694447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45979.591000694447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45979.591000694447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45979.591000694447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45979.591000694447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45979.591000694447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45979.591000694447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45979.591000694447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45979.591000694447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45979.591000694447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45979.591000694447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45979.591000694447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45979.591000694447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45979.591000694447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45979.591000694447</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2025-11-18T11:11:02Z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