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18" documentId="120_S{2AC9BD13-BADA-5192-A53E-5A8FF88502F6}" xr6:coauthVersionLast="47" xr6:coauthVersionMax="47" xr10:uidLastSave="{C8A99155-6E4A-422C-BF7D-40D2D60FCA3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<sst xmlns="http://schemas.openxmlformats.org/spreadsheetml/2006/main" count="181499" uniqueCount="39126">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</sst>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333.65878715278086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45996.607213078707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45996.607213078707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45996.607213078707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45996.607213078707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45996.607213078707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45996.607213078707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45996.607213078707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45996.607213078707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45996.607213078707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45996.607213078707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45996.607213078707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45996.607213078707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45996.607213078707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45996.607213078707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45996.607213078707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45996.607213078707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45996.607213078707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45996.607213078707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45996.607213078707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45996.607213078707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45996.607213078707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45996.607213078707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45996.607213078707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45996.607213078707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45996.607213078707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45996.607213078707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45996.607213078707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45996.607213078707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45996.607213078707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45996.607213078707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45996.607213078707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45996.607213078707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45996.607213078707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45996.607213078707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45996.607213078707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45996.607213078707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45996.607213078707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45996.607213078707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45996.607213078707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45996.607213078707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45996.607213078707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45996.607213078707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45996.607213078707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45996.607213078707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45996.607213078707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45996.607213078707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45996.607213078707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45996.607213078707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45996.607213078707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45996.607213078707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45996.607213078707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45996.607213078707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45996.607213078707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45996.607213078707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45996.607213078707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45996.607213078707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45996.607213078707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45996.607213078707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45996.607213078707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45996.607213078707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45996.607213078707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45996.607213078707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45996.607213078707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45996.607213078707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45996.607213078707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45996.607213078707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45996.607213078707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45996.607213078707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45996.607213078707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45996.607213078707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45996.607213078707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45996.607213078707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45996.607213078707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45996.607213078707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45996.607213078707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45996.607213078707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45996.607213078707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45996.607213078707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45996.607213078707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45996.607213078707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45996.607213078707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45996.607213078707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45996.607213078707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45996.607213078707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45996.607213078707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45996.607213078707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45996.607213078707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45996.607213078707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45996.607213078707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45996.607213078707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45996.607213078707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45996.607213078707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45996.607213078707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45996.607213078707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45996.607213078707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45996.607213078707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45996.607213078707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45996.607213078707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45996.607213078707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45996.607213078707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45996.607213078707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45996.607213078707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45996.607213078707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45996.607213078707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45996.607213078707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45996.607213078707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45996.607213078707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45996.607213078707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45996.607213078707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45996.607213078707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45996.607213078707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45996.607213078707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45996.607213078707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45996.607213078707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45996.607213078707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45996.607213078707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45996.607213078707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45996.607213078707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45996.607213078707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45996.607213078707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45996.607213078707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45996.607213078707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45996.607213078707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45996.607213078707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45996.607213078707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45996.607213078707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45996.607213078707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45996.607213078707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45996.607213078707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45996.607213078707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45996.607213078707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45996.607213078707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45996.607213078707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45996.607213078707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45996.607213078707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45996.607213078707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45996.607213078707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45996.607213078707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45996.607213078707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45996.607213078707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45996.607213078707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45996.607213078707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45996.607213078707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45996.607213078707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45996.607213078707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45996.607213078707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45996.607213078707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45996.607213078707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45996.607213078707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45996.607213078707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45996.607213078707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45996.607213078707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45996.607213078707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45996.607213078707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45996.607213078707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45996.607213078707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45996.607213078707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45996.607213078707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45996.607213078707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45996.607213078707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45996.607213078707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45996.607213078707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45996.607213078707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45996.607213078707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45996.607213078707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45996.607213078707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45996.607213078707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45996.607213078707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45996.607213078707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45996.607213078707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45996.607213078707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45996.607213078707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45996.607213078707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45996.607213078707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45996.607213078707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45996.607213078707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45996.607213078707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45996.607213078707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45996.607213078707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45996.607213078707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45996.607213078707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45996.607213078707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45996.607213078707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45996.607213078707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45996.607213078707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45996.607213078707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45996.607213078707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45996.607213078707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45996.607213078707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45996.607213078707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45996.607213078707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45996.607213078707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45996.607213078707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45996.607213078707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45996.607213078707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610A44F-FB69-4DCC-B04E-DD7EEAA7B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171.60737511574553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12.219794097225531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58"/>
      <c r="E5" s="97"/>
      <c r="F5" s="98"/>
      <c r="G5" s="99">
        <f ca="1">IFERROR(NOW()-F5,"-")</f>
        <v>45996.607213078707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45996.607213078707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45996.607213078707</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45996.607213078707</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45996.607213078707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45996.607213078707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45996.607213078707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45996.607213078707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45996.607213078707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45996.607213078707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45996.607213078707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45996.607213078707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45996.607213078707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45996.607213078707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45996.607213078707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45996.607213078707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45996.607213078707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45996.607213078707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45996.607213078707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45996.607213078707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45996.607213078707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45996.607213078707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45996.607213078707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45996.607213078707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45996.607213078707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45996.607213078707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45996.607213078707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45996.607213078707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45996.607213078707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45996.607213078707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45996.607213078707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45996.607213078707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45996.607213078707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45996.607213078707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45996.607213078707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45996.607213078707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45996.607213078707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45996.607213078707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45996.607213078707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45996.607213078707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45996.607213078707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45996.607213078707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45996.607213078707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45996.607213078707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45996.607213078707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45996.607213078707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45996.607213078707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45996.607213078707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45996.607213078707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45996.607213078707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45996.607213078707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45996.607213078707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45996.607213078707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45996.607213078707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45996.607213078707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45996.607213078707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45996.607213078707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45996.607213078707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45996.607213078707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45996.607213078707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45996.607213078707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45996.607213078707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45996.607213078707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45996.607213078707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45996.607213078707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45996.607213078707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45996.607213078707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45996.607213078707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45996.607213078707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45996.607213078707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45996.607213078707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45996.607213078707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45996.607213078707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45996.607213078707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45996.607213078707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45996.607213078707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45996.607213078707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45996.607213078707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45996.607213078707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45996.607213078707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45996.607213078707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45996.607213078707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45996.607213078707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45996.607213078707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45996.607213078707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45996.607213078707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45996.607213078707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45996.607213078707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45996.607213078707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45996.607213078707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45996.607213078707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45996.607213078707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45996.607213078707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45996.607213078707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45996.607213078707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45996.607213078707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45996.607213078707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45996.607213078707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45996.607213078707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45996.607213078707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45996.607213078707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45996.607213078707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45996.607213078707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45996.607213078707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45996.607213078707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45996.607213078707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45996.607213078707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45996.607213078707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45996.607213078707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45996.607213078707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45996.607213078707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45996.607213078707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45996.607213078707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45996.607213078707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45996.607213078707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45996.607213078707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45996.607213078707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45996.607213078707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45996.607213078707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45996.607213078707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45996.607213078707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45996.607213078707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45996.607213078707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45996.607213078707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45996.607213078707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45996.607213078707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45996.607213078707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45996.607213078707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45996.607213078707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45996.607213078707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45996.607213078707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45996.607213078707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45996.607213078707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45996.607213078707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45996.607213078707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45996.607213078707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45996.607213078707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45996.607213078707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45996.607213078707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45996.607213078707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45996.607213078707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45996.607213078707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45996.607213078707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45996.607213078707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45996.607213078707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45996.607213078707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45996.607213078707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45996.607213078707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45996.607213078707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45996.607213078707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45996.607213078707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45996.607213078707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45996.607213078707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45996.607213078707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45996.607213078707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45996.607213078707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45996.607213078707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45996.607213078707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45996.607213078707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45996.607213078707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45996.607213078707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45996.607213078707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45996.607213078707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45996.607213078707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45996.607213078707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45996.607213078707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45996.607213078707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45996.607213078707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45996.607213078707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45996.607213078707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45996.607213078707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45996.607213078707</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45996.607213078707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45996.607213078707</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45996.607213078707</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45996.607213078707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45996.607213078707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45996.607213078707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45996.607213078707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45996.607213078707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45996.607213078707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45996.607213078707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45996.607213078707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45996.607213078707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45996.607213078707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45996.607213078707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45996.607213078707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45996.607213078707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45996.607213078707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45996.607213078707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45996.607213078707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45996.607213078707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45996.607213078707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45996.607213078707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45996.607213078707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45996.607213078707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45996.607213078707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45996.607213078707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45996.607213078707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45996.607213078707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45996.607213078707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45996.607213078707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45996.607213078707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45996.607213078707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45996.607213078707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45996.607213078707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45996.607213078707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45996.607213078707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45996.607213078707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45996.607213078707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45996.607213078707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45996.607213078707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45996.607213078707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45996.607213078707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45996.607213078707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45996.607213078707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45996.607213078707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45996.607213078707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45996.607213078707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45996.607213078707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45996.607213078707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45996.607213078707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45996.607213078707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45996.607213078707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45996.607213078707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45996.607213078707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45996.607213078707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45996.607213078707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45996.607213078707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45996.607213078707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45996.607213078707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45996.607213078707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45996.607213078707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45996.607213078707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45996.607213078707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45996.607213078707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45996.607213078707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45996.607213078707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45996.607213078707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45996.607213078707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45996.607213078707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45996.607213078707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45996.607213078707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45996.607213078707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45996.607213078707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45996.607213078707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45996.607213078707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45996.607213078707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45996.607213078707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45996.607213078707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45996.607213078707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45996.607213078707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45996.607213078707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45996.607213078707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45996.607213078707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45996.607213078707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45996.607213078707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45996.607213078707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45996.607213078707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45996.607213078707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45996.607213078707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45996.607213078707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45996.607213078707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45996.607213078707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45996.607213078707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45996.607213078707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45996.607213078707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45996.607213078707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45996.607213078707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45996.607213078707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45996.607213078707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45996.607213078707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45996.607213078707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45996.607213078707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45996.607213078707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45996.607213078707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45996.607213078707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45996.607213078707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45996.607213078707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45996.607213078707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45996.607213078707</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45996.607213078707</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45996.607213078707</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45996.607213078707</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45996.607213078707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45996.607213078707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45996.607213078707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45996.607213078707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45996.607213078707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45996.607213078707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45996.607213078707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45996.607213078707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45996.607213078707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45996.607213078707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45996.607213078707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45996.607213078707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45996.607213078707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45996.607213078707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45996.607213078707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45996.607213078707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45996.607213078707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45996.607213078707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45996.607213078707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45996.607213078707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45996.607213078707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45996.607213078707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45996.607213078707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45996.607213078707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45996.607213078707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45996.607213078707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45996.607213078707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45996.607213078707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45996.607213078707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45996.607213078707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45996.607213078707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45996.607213078707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45996.607213078707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45996.607213078707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45996.607213078707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45996.607213078707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45996.607213078707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45996.607213078707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45996.607213078707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45996.607213078707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45996.607213078707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45996.607213078707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45996.607213078707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45996.607213078707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45996.607213078707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45996.607213078707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45996.607213078707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45996.607213078707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45996.607213078707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45996.607213078707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45996.607213078707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45996.607213078707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45996.607213078707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45996.607213078707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45996.607213078707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45996.607213078707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45996.607213078707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45996.607213078707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45996.607213078707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45996.607213078707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45996.607213078707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45996.607213078707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45996.607213078707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45996.607213078707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45996.607213078707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45996.607213078707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45996.607213078707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45996.607213078707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45996.607213078707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45996.607213078707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45996.607213078707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45996.607213078707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45996.607213078707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45996.607213078707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45996.607213078707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45996.607213078707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45996.607213078707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45996.607213078707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45996.607213078707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45996.607213078707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45996.607213078707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45996.607213078707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45996.607213078707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45996.607213078707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45996.607213078707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45996.607213078707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45996.607213078707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45996.607213078707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45996.607213078707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45996.607213078707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45996.607213078707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45996.607213078707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45996.607213078707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45996.607213078707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45996.607213078707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45996.607213078707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45996.607213078707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45996.607213078707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45996.607213078707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45996.607213078707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45996.607213078707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45996.607213078707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45996.607213078707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45996.607213078707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45996.607213078707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45996.607213078707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45996.607213078707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45996.607213078707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45996.607213078707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45996.607213078707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45996.607213078707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45996.607213078707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45996.607213078707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45996.607213078707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45996.607213078707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45996.607213078707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45996.607213078707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45996.607213078707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45996.607213078707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45996.607213078707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45996.607213078707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45996.607213078707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45996.607213078707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45996.607213078707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45996.607213078707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45996.607213078707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45996.607213078707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45996.607213078707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45996.607213078707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45996.607213078707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45996.607213078707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45996.607213078707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45996.607213078707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45996.607213078707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45996.607213078707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45996.607213078707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45996.607213078707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45996.607213078707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45996.607213078707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45996.607213078707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45996.607213078707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45996.607213078707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45996.607213078707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45996.607213078707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45996.607213078707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45996.607213078707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45996.607213078707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45996.607213078707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45996.607213078707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45996.607213078707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45996.607213078707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45996.607213078707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45996.607213078707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45996.607213078707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45996.607213078707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45996.607213078707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45996.607213078707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45996.607213078707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45996.607213078707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45996.607213078707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45996.607213078707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45996.607213078707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45996.607213078707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45996.607213078707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45996.607213078707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45996.607213078707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45996.607213078707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45996.607213078707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45996.607213078707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45996.607213078707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45996.607213078707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45996.607213078707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45996.607213078707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45996.607213078707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45996.607213078707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45996.607213078707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45996.607213078707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45996.607213078707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45996.607213078707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45996.607213078707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45996.607213078707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45996.607213078707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45996.607213078707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45996.607213078707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45996.607213078707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45996.607213078707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45996.607213078707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45996.607213078707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45996.607213078707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45996.607213078707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45996.607213078707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45996.607213078707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45996.607213078707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45996.607213078707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45996.607213078707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45996.607213078707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45996.607213078707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45996.607213078707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45996.607213078707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45996.607213078707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45996.607213078707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45996.607213078707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45996.607213078707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45996.607213078707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45996.607213078707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45996.607213078707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45996.607213078707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45996.607213078707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45996.607213078707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45996.607213078707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45996.607213078707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45996.607213078707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45996.607213078707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45996.607213078707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45996.607213078707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45996.607213078707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45996.607213078707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45996.607213078707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45996.607213078707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45996.607213078707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45996.607213078707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45996.607213078707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45996.607213078707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45996.607213078707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45996.607213078707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45996.607213078707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45996.607213078707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45996.607213078707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45996.607213078707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45996.607213078707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45996.607213078707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45996.607213078707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45996.607213078707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45996.607213078707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45996.607213078707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45996.607213078707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45996.607213078707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45996.607213078707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45996.607213078707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45996.607213078707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45996.607213078707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45996.607213078707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45996.607213078707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45996.607213078707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45996.607213078707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45996.607213078707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45996.607213078707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45996.607213078707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45996.607213078707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45996.607213078707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45996.607213078707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45996.607213078707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45996.607213078707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45996.607213078707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45996.607213078707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45996.607213078707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45996.607213078707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45996.607213078707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45996.607213078707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45996.607213078707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45996.607213078707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45996.607213078707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45996.607213078707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45996.607213078707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45996.607213078707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45996.607213078707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45996.607213078707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45996.607213078707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45996.607213078707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45996.607213078707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45996.607213078707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45996.607213078707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45996.607213078707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45996.607213078707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45996.607213078707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45996.607213078707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45996.607213078707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45996.607213078707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45996.607213078707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45996.607213078707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45996.607213078707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45996.607213078707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45996.607213078707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45996.607213078707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45996.607213078707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45996.607213078707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45996.607213078707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45996.607213078707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45996.607213078707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45996.607213078707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45996.607213078707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45996.607213078707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45996.607213078707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45996.607213078707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45996.607213078707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45996.607213078707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45996.607213078707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45996.607213078707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45996.607213078707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45996.607213078707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45996.607213078707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45996.607213078707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45996.607213078707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45996.607213078707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45996.607213078707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45996.607213078707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45996.607213078707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45996.607213078707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45996.607213078707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45996.607213078707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45996.607213078707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45996.607213078707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45996.607213078707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45996.607213078707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45996.607213078707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45996.607213078707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45996.607213078707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45996.607213078707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45996.607213078707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45996.607213078707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45996.607213078707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45996.607213078707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45996.607213078707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45996.607213078707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45996.607213078707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45996.607213078707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45996.607213078707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45996.607213078707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45996.607213078707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45996.607213078707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45996.607213078707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45996.607213078707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45996.607213078707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45996.607213078707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45996.607213078707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45996.607213078707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45996.607213078707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45996.607213078707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45996.607213078707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45996.607213078707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45996.607213078707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45996.607213078707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45996.607213078707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45996.607213078707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45996.607213078707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45996.607213078707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45996.607213078707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45996.607213078707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45996.607213078707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45996.607213078707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45996.607213078707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45996.607213078707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45996.607213078707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45996.607213078707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45996.607213078707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45996.607213078707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45996.607213078707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45996.607213078707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45996.607213078707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45996.607213078707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45996.607213078707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45996.607213078707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45996.607213078707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45996.607213078707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45996.607213078707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45996.607213078707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45996.607213078707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45996.607213078707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45996.607213078707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45996.607213078707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45996.607213078707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45996.607213078707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45996.607213078707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45996.607213078707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45996.607213078707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45996.607213078707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45996.607213078707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45996.607213078707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45996.607213078707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45996.607213078707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45996.607213078707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45996.607213078707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45996.607213078707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45996.607213078707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45996.607213078707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45996.607213078707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45996.607213078707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45996.607213078707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45996.607213078707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45996.607213078707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45996.607213078707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45996.607213078707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45996.607213078707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45996.607213078707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45996.607213078707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45996.607213078707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45996.607213078707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45996.607213078707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45996.607213078707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45996.607213078707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45996.607213078707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45996.607213078707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45996.607213078707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45996.607213078707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45996.607213078707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45996.607213078707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45996.607213078707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45996.607213078707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45996.607213078707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45996.607213078707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45996.607213078707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45996.607213078707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45996.607213078707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45996.607213078707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45996.607213078707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45996.607213078707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45996.607213078707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45996.607213078707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45996.607213078707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45996.607213078707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45996.607213078707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45996.607213078707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45996.607213078707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45996.607213078707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45996.607213078707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45996.607213078707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45996.607213078707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45996.607213078707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45996.607213078707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45996.607213078707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45996.607213078707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45996.607213078707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45996.607213078707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45996.607213078707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45996.607213078707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45996.607213078707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45996.607213078707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45996.607213078707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45996.607213078707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45996.607213078707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45996.607213078707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45996.607213078707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45996.607213078707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45996.607213078707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45996.607213078707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45996.607213078707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45996.607213078707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45996.607213078707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45996.607213078707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45996.607213078707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45996.607213078707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45996.607213078707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45996.607213078707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45996.607213078707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45996.607213078707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45996.607213078707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45996.607213078707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45996.607213078707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45996.607213078707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45996.607213078707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45996.607213078707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45996.607213078707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45996.607213078707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45996.607213078707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45996.607213078707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45996.607213078707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45996.607213078707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45996.607213078707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45996.607213078707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45996.607213078707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45996.607213078707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45996.607213078707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45996.607213078707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45996.607213078707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45996.607213078707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45996.607213078707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45996.607213078707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45996.607213078707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45996.607213078707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45996.607213078707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45996.607213078707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45996.607213078707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45996.607213078707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45996.607213078707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45996.607213078707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45996.607213078707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45996.607213078707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45996.607213078707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45996.607213078707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45996.607213078707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45996.607213078707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45996.607213078707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45996.607213078707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45996.607213078707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45996.607213078707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45996.607213078707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45996.607213078707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45996.607213078707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45996.607213078707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45996.607213078707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45996.607213078707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45996.607213078707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45996.607213078707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45996.607213078707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45996.607213078707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45996.607213078707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45996.607213078707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45996.607213078707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45996.607213078707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45996.607213078707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45996.607213078707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45996.607213078707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45996.607213078707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45996.607213078707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45996.607213078707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45996.607213078707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45996.607213078707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45996.607213078707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45996.607213078707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45996.607213078707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45996.607213078707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45996.607213078707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45996.607213078707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45996.607213078707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45996.607213078707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45996.607213078707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45996.607213078707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45996.607213078707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45996.607213078707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45996.607213078707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45996.607213078707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45996.607213078707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45996.607213078707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45996.607213078707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45996.607213078707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45996.607213078707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45996.607213078707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45996.607213078707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45996.607213078707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45996.607213078707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45996.607213078707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45996.607213078707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45996.607213078707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45996.607213078707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45996.607213078707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45996.607213078707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45996.607213078707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45996.607213078707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45996.607213078707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45996.607213078707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45996.607213078707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45996.607213078707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45996.607213078707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45996.607213078707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45996.607213078707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45996.607213078707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45996.607213078707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45996.607213078707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45996.607213078707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45996.607213078707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45996.607213078707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45996.607213078707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45996.607213078707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45996.607213078707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45996.607213078707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45996.607213078707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45996.607213078707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45996.607213078707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45996.607213078707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45996.607213078707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45996.607213078707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45996.607213078707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45996.607213078707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45996.607213078707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45996.607213078707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45996.607213078707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45996.607213078707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45996.607213078707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45996.607213078707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45996.607213078707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45996.607213078707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45996.607213078707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45996.607213078707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45996.607213078707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45996.607213078707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45996.607213078707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45996.607213078707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45996.607213078707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45996.607213078707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45996.607213078707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45996.607213078707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45996.607213078707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45996.607213078707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45996.607213078707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45996.607213078707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45996.607213078707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45996.607213078707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45996.607213078707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45996.607213078707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45996.607213078707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45996.607213078707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45996.607213078707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45996.607213078707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45996.607213078707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45996.607213078707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45996.607213078707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45996.607213078707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45996.607213078707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45996.607213078707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45996.607213078707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45996.607213078707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45996.607213078707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45996.607213078707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45996.607213078707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45996.607213078707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45996.607213078707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45996.607213078707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45996.607213078707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45996.607213078707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45996.607213078707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45996.607213078707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45996.607213078707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45996.607213078707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45996.607213078707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45996.607213078707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45996.607213078707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45996.607213078707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45996.607213078707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45996.607213078707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45996.607213078707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45996.607213078707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45996.607213078707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45996.607213078707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45996.607213078707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45996.607213078707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45996.607213078707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45996.607213078707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45996.607213078707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45996.607213078707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45996.607213078707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45996.607213078707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45996.607213078707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45996.607213078707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45996.607213078707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45996.607213078707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45996.607213078707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45996.607213078707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45996.607213078707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45996.607213078707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45996.607213078707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45996.607213078707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45996.607213078707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45996.607213078707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45996.607213078707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45996.607213078707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45996.607213078707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45996.607213078707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45996.607213078707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45996.607213078707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45996.607213078707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45996.607213078707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45996.607213078707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45996.607213078707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45996.607213078707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45996.607213078707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45996.607213078707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45996.607213078707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45996.607213078707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45996.607213078707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45996.607213078707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45996.607213078707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45996.607213078707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45996.607213078707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45996.607213078707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45996.607213078707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45996.607213078707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45996.607213078707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45996.607213078707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45996.607213078707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45996.607213078707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45996.607213078707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45996.607213078707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45996.607213078707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45996.607213078707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45996.607213078707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45996.607213078707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45996.607213078707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45996.607213078707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45996.607213078707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45996.607213078707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45996.607213078707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45996.607213078707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45996.607213078707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45996.607213078707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45996.607213078707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45996.607213078707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45996.607213078707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45996.607213078707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45996.607213078707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45996.607213078707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45996.607213078707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45996.607213078707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45996.607213078707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45996.607213078707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45996.607213078707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45996.607213078707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45996.607213078707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45996.607213078707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45996.607213078707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45996.607213078707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45996.607213078707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45996.607213078707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45996.607213078707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45996.607213078707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45996.607213078707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45996.607213078707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45996.607213078707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45996.607213078707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45996.607213078707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45996.607213078707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45996.607213078707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45996.607213078707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45996.607213078707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45996.607213078707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45996.607213078707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45996.607213078707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45996.607213078707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45996.607213078707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45996.607213078707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45996.607213078707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45996.607213078707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45996.607213078707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45996.607213078707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45996.607213078707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45996.607213078707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45996.607213078707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45996.607213078707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45996.607213078707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45996.607213078707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45996.607213078707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45996.607213078707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45996.607213078707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45996.607213078707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45996.607213078707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45996.607213078707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45996.607213078707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45996.607213078707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45996.607213078707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45996.607213078707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45996.607213078707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45996.607213078707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45996.607213078707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45996.607213078707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45996.607213078707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45996.607213078707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45996.607213078707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45996.607213078707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45996.607213078707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45996.607213078707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45996.607213078707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45996.607213078707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45996.607213078707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45996.607213078707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45996.607213078707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45996.607213078707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45996.607213078707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45996.607213078707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45996.607213078707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45996.607213078707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45996.607213078707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45996.607213078707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45996.607213078707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45996.607213078707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45996.607213078707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45996.607213078707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45996.607213078707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45996.607213078707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45996.607213078707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45996.607213078707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45996.607213078707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45996.607213078707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45996.607213078707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45996.607213078707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45996.607213078707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45996.607213078707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45996.607213078707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45996.607213078707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45996.607213078707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45996.607213078707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45996.607213078707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45996.607213078707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45996.607213078707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45996.607213078707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45996.607213078707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45996.607213078707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45996.607213078707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45996.607213078707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45996.607213078707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45996.607213078707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45996.607213078707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45996.607213078707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45996.607213078707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45996.607213078707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45996.607213078707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45996.607213078707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45996.607213078707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45996.607213078707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45996.607213078707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45996.607213078707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45996.607213078707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45996.607213078707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45996.607213078707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45996.607213078707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45996.607213078707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45996.607213078707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45996.607213078707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45996.607213078707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45996.607213078707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45996.607213078707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45996.607213078707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45996.607213078707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45996.607213078707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45996.607213078707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45996.607213078707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45996.607213078707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45996.607213078707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45996.607213078707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45996.607213078707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45996.607213078707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45996.607213078707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45996.607213078707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45996.607213078707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45996.607213078707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45996.607213078707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45996.607213078707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45996.607213078707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45996.607213078707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45996.607213078707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45996.607213078707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45996.607213078707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45996.607213078707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45996.607213078707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45996.607213078707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45996.607213078707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45996.607213078707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45996.607213078707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45996.607213078707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45996.607213078707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45996.607213078707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45996.607213078707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45996.607213078707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45996.607213078707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45996.607213078707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45996.607213078707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45996.607213078707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45996.607213078707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45996.607213078707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45996.607213078707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45996.607213078707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45996.607213078707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45996.607213078707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45996.607213078707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45996.607213078707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45996.607213078707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45996.607213078707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45996.607213078707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45996.607213078707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45996.607213078707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45996.607213078707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45996.607213078707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45996.607213078707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45996.607213078707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45996.607213078707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45996.607213078707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45996.607213078707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45996.607213078707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45996.607213078707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45996.607213078707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45996.607213078707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45996.607213078707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45996.607213078707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45996.607213078707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45996.607213078707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45996.607213078707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45996.607213078707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45996.607213078707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45996.607213078707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45996.607213078707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45996.607213078707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45996.607213078707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45996.607213078707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45996.607213078707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45996.607213078707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45996.607213078707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45996.607213078707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45996.607213078707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45996.607213078707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45996.607213078707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45996.607213078707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45996.607213078707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45996.607213078707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45996.607213078707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45996.607213078707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45996.607213078707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45996.607213078707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45996.607213078707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45996.607213078707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45996.607213078707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45996.607213078707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45996.607213078707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45996.607213078707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45996.607213078707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45996.607213078707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45996.607213078707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45996.607213078707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45996.607213078707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45996.607213078707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45996.607213078707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45996.607213078707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45996.607213078707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45996.607213078707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45996.607213078707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45996.607213078707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293.1264954861108</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45996.607213078707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45996.607213078707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45996.607213078707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45996.607213078707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45996.607213078707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45996.607213078707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45996.607213078707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45996.607213078707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45996.607213078707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45996.607213078707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45996.607213078707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45996.607213078707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45996.607213078707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45996.607213078707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45996.607213078707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45996.607213078707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45996.607213078707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45996.607213078707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45996.607213078707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45996.607213078707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45996.607213078707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45996.607213078707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45996.607213078707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45996.607213078707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45996.607213078707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45996.607213078707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45996.607213078707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45996.607213078707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45996.607213078707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45996.607213078707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45996.607213078707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45996.607213078707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45996.607213078707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45996.607213078707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45996.607213078707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45996.607213078707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45996.607213078707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45996.607213078707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45996.607213078707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45996.607213078707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45996.607213078707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45996.607213078707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45996.607213078707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45996.607213078707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45996.607213078707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45996.607213078707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45996.607213078707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45996.607213078707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45996.607213078707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45996.607213078707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45996.607213078707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45996.607213078707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45996.607213078707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45996.607213078707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45996.607213078707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45996.607213078707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45996.607213078707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45996.607213078707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45996.607213078707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45996.607213078707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45996.607213078707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45996.607213078707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45996.607213078707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45996.607213078707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45996.607213078707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45996.607213078707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45996.607213078707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45996.607213078707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45996.607213078707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45996.607213078707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45996.607213078707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45996.607213078707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45996.607213078707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45996.607213078707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45996.607213078707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45996.607213078707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45996.607213078707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45996.607213078707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45996.607213078707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45996.607213078707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45996.607213078707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45996.607213078707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45996.607213078707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45996.607213078707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45996.607213078707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45996.607213078707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45996.607213078707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45996.607213078707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45996.607213078707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45996.607213078707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45996.607213078707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45996.607213078707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45996.607213078707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45996.607213078707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45996.607213078707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45996.607213078707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45996.607213078707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45996.607213078707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45996.607213078707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45996.607213078707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45996.607213078707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45996.607213078707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45996.607213078707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45996.607213078707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45996.607213078707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45996.607213078707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45996.607213078707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45996.607213078707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45996.607213078707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45996.607213078707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45996.607213078707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45996.607213078707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45996.607213078707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45996.607213078707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45996.607213078707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45996.607213078707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45996.607213078707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45996.607213078707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45996.607213078707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45996.607213078707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45996.607213078707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45996.607213078707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45996.607213078707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45996.607213078707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45996.607213078707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45996.607213078707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45996.607213078707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45996.607213078707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45996.607213078707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45996.607213078707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45996.607213078707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45996.607213078707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45996.607213078707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45996.607213078707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45996.607213078707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45996.607213078707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45996.607213078707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45996.607213078707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45996.607213078707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45996.607213078707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45996.607213078707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45996.607213078707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45996.607213078707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45996.607213078707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45996.607213078707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45996.607213078707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45996.607213078707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45996.607213078707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45996.607213078707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45996.607213078707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45996.607213078707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45996.607213078707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45996.607213078707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45996.607213078707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45996.607213078707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45996.607213078707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45996.607213078707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45996.607213078707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45996.607213078707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45996.607213078707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45996.607213078707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45996.607213078707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45996.607213078707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45996.607213078707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45996.607213078707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45996.607213078707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45996.607213078707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45996.607213078707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45996.607213078707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45996.607213078707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45996.607213078707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45996.607213078707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45996.607213078707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45996.607213078707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45996.607213078707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45996.607213078707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45996.607213078707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45996.607213078707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45996.607213078707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45996.607213078707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45996.607213078707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45996.607213078707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45996.607213078707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45996.607213078707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45996.607213078707</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D26" sqref="D2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104.77515289351868</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70.418335763890354</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47.946101967594586</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15.233914467593422</v>
      </c>
      <c r="H5" s="133">
        <v>45981.360798611109</v>
      </c>
      <c r="I5" s="104" t="str">
        <f>IFERROR(VLOOKUP(D5,DB!A:F,6,0),"")</f>
        <v>SCECO</v>
      </c>
      <c r="J5" s="104" t="str">
        <f>IFERROR(VLOOKUP(D5,DB!A:G,7,0),"")</f>
        <v>Dead</v>
      </c>
      <c r="K5" s="104" t="s">
        <v>39125</v>
      </c>
      <c r="L5" s="104" t="str">
        <f>IFERROR(VLOOKUP(D5,DB!A:I,9,0),"")</f>
        <v>Latis</v>
      </c>
    </row>
    <row r="6" spans="1:13">
      <c r="A6" s="37"/>
      <c r="B6" s="37" t="str">
        <f>IFERROR(VLOOKUP(D6,DB!A:K,11,0),"")</f>
        <v/>
      </c>
      <c r="C6" s="37"/>
      <c r="D6" s="37"/>
      <c r="E6" s="37"/>
      <c r="F6" s="38"/>
      <c r="G6" s="132">
        <f t="shared" ref="G6:G24" ca="1" si="2">IFERROR(NOW()-F6,"")</f>
        <v>45996.607213078707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45996.607213078707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45996.607213078707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45996.607213078707</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45996.607213078707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45996.607213078707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45996.607213078707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45996.607213078707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45996.607213078707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45996.607213078707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45996.607213078707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45996.607213078707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45996.607213078707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45996.607213078707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45996.607213078707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45996.607213078707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45996.607213078707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45996.607213078707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45996.607213078707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ref="G25:G56" ca="1" si="3">IFERROR(NOW()-F25,"")</f>
        <v>45996.607213078707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45996.607213078707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45996.607213078707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45996.607213078707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45996.607213078707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45996.607213078707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45996.607213078707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45996.607213078707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45996.607213078707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45996.607213078707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45996.607213078707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45996.607213078707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45996.607213078707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45996.607213078707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45996.607213078707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45996.607213078707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45996.607213078707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45996.607213078707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45996.607213078707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45996.607213078707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45996.607213078707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45996.607213078707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45996.607213078707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45996.607213078707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45996.607213078707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45996.607213078707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45996.607213078707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45996.607213078707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45996.607213078707</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45996.607213078707</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E3" sqref="E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45996.607213078707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45996.607213078707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45996.607213078707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45996.607213078707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45996.607213078707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45996.607213078707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45996.607213078707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45996.607213078707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45996.607213078707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45996.607213078707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45996.607213078707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45996.607213078707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45996.607213078707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45996.607213078707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45996.607213078707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45996.607213078707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45996.607213078707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45996.607213078707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45996.607213078707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45996.607213078707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45996.607213078707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45996.607213078707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45996.607213078707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45996.607213078707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45996.607213078707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45996.607213078707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45996.607213078707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45996.607213078707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45996.607213078707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45996.607213078707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45996.607213078707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45996.607213078707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45996.607213078707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45996.607213078707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45996.607213078707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45996.607213078707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45996.607213078707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45996.607213078707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45996.607213078707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45996.607213078707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45996.607213078707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45996.607213078707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45996.607213078707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45996.607213078707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45996.607213078707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45996.607213078707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45996.607213078707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45996.607213078707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45996.607213078707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45996.607213078707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45996.607213078707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45996.607213078707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45996.607213078707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45996.607213078707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45996.607213078707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45996.607213078707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45996.607213078707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45996.607213078707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45996.607213078707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45996.607213078707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45996.607213078707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45996.607213078707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45996.607213078707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45996.607213078707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45996.607213078707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45996.607213078707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45996.607213078707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45996.607213078707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45996.607213078707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45996.607213078707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45996.607213078707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45996.607213078707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45996.607213078707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45996.607213078707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45996.607213078707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45996.607213078707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45996.607213078707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45996.607213078707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45996.607213078707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45996.607213078707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45996.607213078707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45996.607213078707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45996.607213078707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45996.607213078707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45996.607213078707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45996.607213078707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45996.607213078707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45996.607213078707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45996.607213078707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45996.607213078707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45996.607213078707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45996.607213078707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45996.607213078707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45996.607213078707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45996.607213078707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45996.607213078707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45996.607213078707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45996.607213078707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45996.607213078707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45996.607213078707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45996.607213078707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45996.607213078707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45996.607213078707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45996.607213078707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45996.607213078707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45996.607213078707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45996.607213078707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45996.607213078707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45996.607213078707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45996.607213078707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45996.607213078707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45996.607213078707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45996.607213078707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45996.607213078707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45996.607213078707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45996.607213078707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45996.607213078707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45996.607213078707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45996.607213078707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45996.607213078707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45996.607213078707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45996.607213078707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45996.607213078707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45996.607213078707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45996.607213078707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45996.607213078707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45996.607213078707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45996.607213078707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45996.607213078707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45996.607213078707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45996.607213078707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45996.607213078707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45996.607213078707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45996.607213078707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45996.607213078707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45996.607213078707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45996.607213078707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45996.607213078707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45996.607213078707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45996.607213078707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45996.607213078707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45996.607213078707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45996.607213078707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45996.607213078707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45996.607213078707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45996.607213078707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45996.607213078707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45996.607213078707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45996.607213078707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45996.607213078707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45996.607213078707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45996.607213078707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45996.607213078707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45996.607213078707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45996.607213078707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45996.607213078707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45996.607213078707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45996.607213078707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45996.607213078707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45996.607213078707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45996.607213078707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45996.607213078707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45996.607213078707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45996.607213078707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45996.607213078707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45996.607213078707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45996.607213078707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45996.607213078707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45996.607213078707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45996.607213078707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45996.607213078707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45996.607213078707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45996.607213078707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45996.607213078707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45996.607213078707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45996.607213078707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45996.607213078707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45996.607213078707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45996.607213078707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45996.607213078707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45996.607213078707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45996.607213078707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45996.607213078707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45996.607213078707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45996.607213078707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45996.607213078707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45996.607213078707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45996.607213078707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45996.607213078707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45996.607213078707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45996.607213078707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45996.607213078707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45996.607213078707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45996.607213078707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45996.607213078707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45996.607213078707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45996.607213078707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45996.607213078707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45996.607213078707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45996.607213078707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45996.607213078707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45996.607213078707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45996.607213078707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45996.607213078707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45996.607213078707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45996.607213078707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45996.607213078707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45996.607213078707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45996.607213078707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45996.607213078707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45996.607213078707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45996.607213078707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45996.607213078707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45996.607213078707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45996.607213078707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45996.607213078707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45996.607213078707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45996.607213078707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45996.607213078707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45996.607213078707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45996.607213078707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45996.607213078707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45996.607213078707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45996.607213078707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45996.607213078707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45996.607213078707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45996.607213078707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45996.607213078707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45996.607213078707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45996.607213078707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45996.607213078707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45996.607213078707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45996.607213078707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45996.607213078707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45996.607213078707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45996.607213078707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45996.607213078707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45996.607213078707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45996.607213078707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45996.607213078707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45996.607213078707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45996.607213078707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45996.607213078707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45996.607213078707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45996.607213078707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45996.607213078707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45996.607213078707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45996.607213078707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45996.607213078707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45996.607213078707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45996.607213078707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45996.607213078707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45996.607213078707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45996.607213078707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45996.607213078707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45996.607213078707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45996.607213078707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45996.607213078707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45996.607213078707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45996.607213078707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45996.607213078707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45996.607213078707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45996.607213078707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45996.607213078707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45996.607213078707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45996.607213078707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45996.607213078707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45996.607213078707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45996.607213078707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45996.607213078707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45996.607213078707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45996.607213078707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45996.607213078707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45996.607213078707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45996.607213078707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45996.607213078707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45996.607213078707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45996.607213078707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45996.607213078707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45996.607213078707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45996.607213078707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45996.607213078707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45996.607213078707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45996.607213078707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45996.607213078707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45996.607213078707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45996.607213078707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45996.607213078707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45996.607213078707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45996.607213078707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45996.607213078707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45996.607213078707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45996.607213078707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45996.607213078707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45996.607213078707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45996.607213078707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45996.607213078707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45996.607213078707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45996.607213078707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45996.607213078707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45996.607213078707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45996.607213078707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45996.607213078707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45996.607213078707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45996.607213078707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45996.607213078707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45996.607213078707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45996.607213078707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45996.607213078707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45996.607213078707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45996.607213078707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45996.607213078707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45996.607213078707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45996.607213078707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45996.607213078707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45996.607213078707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45996.607213078707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45996.607213078707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45996.607213078707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45996.607213078707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45996.607213078707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45996.607213078707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45996.607213078707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45996.607213078707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45996.607213078707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45996.607213078707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45996.607213078707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45996.607213078707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45996.607213078707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45996.607213078707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45996.607213078707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45996.607213078707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45996.607213078707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45996.607213078707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45996.607213078707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45996.607213078707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45996.607213078707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45996.607213078707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45996.607213078707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45996.607213078707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45996.607213078707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45996.607213078707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45996.607213078707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45996.607213078707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45996.607213078707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45996.607213078707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45996.607213078707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45996.607213078707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45996.607213078707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45996.607213078707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45996.607213078707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45996.607213078707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45996.607213078707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45996.607213078707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45996.607213078707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45996.607213078707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45996.607213078707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45996.607213078707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45996.607213078707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45996.607213078707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45996.607213078707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45996.607213078707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45996.607213078707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45996.607213078707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45996.607213078707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45996.607213078707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45996.607213078707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45996.607213078707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45996.607213078707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45996.607213078707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45996.607213078707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45996.607213078707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45996.607213078707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45996.607213078707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45996.607213078707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45996.607213078707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45996.607213078707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45996.607213078707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45996.607213078707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45996.607213078707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45996.607213078707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45996.607213078707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45996.607213078707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45996.607213078707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45996.607213078707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45996.607213078707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45996.607213078707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45996.607213078707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45996.607213078707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45996.607213078707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45996.607213078707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45996.607213078707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45996.607213078707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45996.607213078707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45996.607213078707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45996.607213078707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45996.607213078707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45996.607213078707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45996.607213078707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45996.607213078707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45996.607213078707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45996.607213078707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45996.607213078707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45996.607213078707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45996.607213078707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45996.607213078707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45996.607213078707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45996.607213078707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45996.607213078707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45996.607213078707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45996.607213078707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45996.607213078707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45996.607213078707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45996.607213078707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45996.607213078707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45996.607213078707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45996.607213078707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45996.607213078707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45996.607213078707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45996.607213078707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45996.607213078707</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45996.607213078707</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